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23"/>
  <workbookPr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/Volumes/Projekte/Projekte 2023/WA 5 Steyr Unterhimmlerstrasse/Planung/Raumbuch/"/>
    </mc:Choice>
  </mc:AlternateContent>
  <xr:revisionPtr revIDLastSave="0" documentId="13_ncr:1_{0F8142DB-39C2-544D-8933-91460A62F6D6}" xr6:coauthVersionLast="47" xr6:coauthVersionMax="47" xr10:uidLastSave="{00000000-0000-0000-0000-000000000000}"/>
  <bookViews>
    <workbookView xWindow="6260" yWindow="2540" windowWidth="38620" windowHeight="21220" tabRatio="720" xr2:uid="{00000000-000D-0000-FFFF-FFFF00000000}"/>
  </bookViews>
  <sheets>
    <sheet name="Raumbuch Verkauf" sheetId="11" r:id="rId1"/>
    <sheet name="Raumliste aus Archicad" sheetId="13" r:id="rId2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4" i="11" l="1" a="1"/>
  <c r="V4" i="11" s="1"/>
  <c r="V5" i="11" a="1"/>
  <c r="V5" i="11" s="1"/>
  <c r="V6" i="11" a="1"/>
  <c r="V6" i="11" s="1"/>
  <c r="V7" i="11" a="1"/>
  <c r="V7" i="11" s="1"/>
  <c r="V8" i="11" a="1"/>
  <c r="V8" i="11" s="1"/>
  <c r="V9" i="11" a="1"/>
  <c r="V9" i="11" s="1"/>
  <c r="V10" i="11" a="1"/>
  <c r="V10" i="11" s="1"/>
  <c r="V11" i="11" a="1"/>
  <c r="V11" i="11" s="1"/>
  <c r="V12" i="11" a="1"/>
  <c r="V12" i="11" s="1"/>
  <c r="V13" i="11" a="1"/>
  <c r="V13" i="11" s="1"/>
  <c r="V14" i="11" a="1"/>
  <c r="V14" i="11" s="1"/>
  <c r="V15" i="11" a="1"/>
  <c r="V15" i="11" s="1"/>
  <c r="V16" i="11" a="1"/>
  <c r="V16" i="11" s="1"/>
  <c r="V17" i="11" a="1"/>
  <c r="V17" i="11" s="1"/>
  <c r="V18" i="11" a="1"/>
  <c r="V18" i="11" s="1"/>
  <c r="V19" i="11" a="1"/>
  <c r="V19" i="11" s="1"/>
  <c r="V20" i="11" a="1"/>
  <c r="V20" i="11" s="1"/>
  <c r="V21" i="11" a="1"/>
  <c r="V21" i="11" s="1"/>
  <c r="V22" i="11" a="1"/>
  <c r="V22" i="11" s="1"/>
  <c r="V23" i="11" a="1"/>
  <c r="V23" i="11" s="1"/>
  <c r="V24" i="11" a="1"/>
  <c r="V24" i="11" s="1"/>
  <c r="V25" i="11" a="1"/>
  <c r="V25" i="11" s="1"/>
  <c r="V26" i="11" a="1"/>
  <c r="V26" i="11" s="1"/>
  <c r="V27" i="11" a="1"/>
  <c r="V27" i="11" s="1"/>
  <c r="V28" i="11" a="1"/>
  <c r="V28" i="11" s="1"/>
  <c r="V29" i="11" a="1"/>
  <c r="V29" i="11" s="1"/>
  <c r="V30" i="11" a="1"/>
  <c r="V30" i="11" s="1"/>
  <c r="V31" i="11" a="1"/>
  <c r="V31" i="11" s="1"/>
  <c r="V32" i="11" a="1"/>
  <c r="V32" i="11" s="1"/>
  <c r="V33" i="11" a="1"/>
  <c r="V33" i="11" s="1"/>
  <c r="V34" i="11" a="1"/>
  <c r="V34" i="11" s="1"/>
  <c r="V35" i="11" a="1"/>
  <c r="V35" i="11" s="1"/>
  <c r="V36" i="11" a="1"/>
  <c r="V36" i="11" s="1"/>
  <c r="V37" i="11" a="1"/>
  <c r="V37" i="11" s="1"/>
  <c r="V38" i="11" a="1"/>
  <c r="V38" i="11" s="1"/>
  <c r="V39" i="11" a="1"/>
  <c r="V39" i="11" s="1"/>
  <c r="V40" i="11" a="1"/>
  <c r="V40" i="11" s="1"/>
  <c r="V41" i="11" a="1"/>
  <c r="V41" i="11" s="1"/>
  <c r="V42" i="11" a="1"/>
  <c r="V42" i="11" s="1"/>
  <c r="V43" i="11" a="1"/>
  <c r="V43" i="11" s="1"/>
  <c r="V44" i="11" a="1"/>
  <c r="V44" i="11" s="1"/>
  <c r="V45" i="11" a="1"/>
  <c r="V45" i="11" s="1"/>
  <c r="V46" i="11" a="1"/>
  <c r="V46" i="11" s="1"/>
  <c r="V47" i="11" a="1"/>
  <c r="V47" i="11" s="1"/>
  <c r="V48" i="11" a="1"/>
  <c r="V48" i="11" s="1"/>
  <c r="V49" i="11" a="1"/>
  <c r="V49" i="11" s="1"/>
  <c r="V3" i="11" a="1"/>
  <c r="V3" i="11" s="1"/>
  <c r="T4" i="11" a="1"/>
  <c r="T4" i="11" s="1"/>
  <c r="U4" i="11" a="1"/>
  <c r="U4" i="11" s="1"/>
  <c r="T5" i="11" a="1"/>
  <c r="T5" i="11" s="1"/>
  <c r="U5" i="11" a="1"/>
  <c r="U5" i="11" s="1"/>
  <c r="T6" i="11" a="1"/>
  <c r="T6" i="11" s="1"/>
  <c r="U6" i="11" a="1"/>
  <c r="U6" i="11" s="1"/>
  <c r="T7" i="11" a="1"/>
  <c r="T7" i="11" s="1"/>
  <c r="U7" i="11" a="1"/>
  <c r="U7" i="11" s="1"/>
  <c r="T8" i="11" a="1"/>
  <c r="T8" i="11" s="1"/>
  <c r="U8" i="11" a="1"/>
  <c r="U8" i="11" s="1"/>
  <c r="T9" i="11" a="1"/>
  <c r="T9" i="11" s="1"/>
  <c r="U9" i="11" a="1"/>
  <c r="U9" i="11" s="1"/>
  <c r="T10" i="11" a="1"/>
  <c r="T10" i="11" s="1"/>
  <c r="U10" i="11" a="1"/>
  <c r="U10" i="11" s="1"/>
  <c r="T11" i="11" a="1"/>
  <c r="T11" i="11" s="1"/>
  <c r="U11" i="11" a="1"/>
  <c r="U11" i="11" s="1"/>
  <c r="T12" i="11" a="1"/>
  <c r="T12" i="11" s="1"/>
  <c r="U12" i="11" a="1"/>
  <c r="U12" i="11" s="1"/>
  <c r="T13" i="11" a="1"/>
  <c r="T13" i="11" s="1"/>
  <c r="U13" i="11" a="1"/>
  <c r="U13" i="11" s="1"/>
  <c r="T14" i="11" a="1"/>
  <c r="T14" i="11" s="1"/>
  <c r="U14" i="11" a="1"/>
  <c r="U14" i="11" s="1"/>
  <c r="T15" i="11" a="1"/>
  <c r="T15" i="11" s="1"/>
  <c r="U15" i="11" a="1"/>
  <c r="U15" i="11" s="1"/>
  <c r="T16" i="11" a="1"/>
  <c r="T16" i="11" s="1"/>
  <c r="U16" i="11" a="1"/>
  <c r="U16" i="11" s="1"/>
  <c r="T17" i="11" a="1"/>
  <c r="T17" i="11" s="1"/>
  <c r="U17" i="11" a="1"/>
  <c r="U17" i="11" s="1"/>
  <c r="T18" i="11" a="1"/>
  <c r="T18" i="11" s="1"/>
  <c r="U18" i="11" a="1"/>
  <c r="U18" i="11" s="1"/>
  <c r="T19" i="11" a="1"/>
  <c r="T19" i="11" s="1"/>
  <c r="U19" i="11" a="1"/>
  <c r="U19" i="11" s="1"/>
  <c r="T20" i="11" a="1"/>
  <c r="T20" i="11" s="1"/>
  <c r="U20" i="11" a="1"/>
  <c r="U20" i="11" s="1"/>
  <c r="T21" i="11" a="1"/>
  <c r="T21" i="11" s="1"/>
  <c r="U21" i="11" a="1"/>
  <c r="U21" i="11" s="1"/>
  <c r="T22" i="11" a="1"/>
  <c r="T22" i="11" s="1"/>
  <c r="U22" i="11" a="1"/>
  <c r="U22" i="11" s="1"/>
  <c r="T23" i="11" a="1"/>
  <c r="T23" i="11" s="1"/>
  <c r="U23" i="11" a="1"/>
  <c r="U23" i="11" s="1"/>
  <c r="T24" i="11" a="1"/>
  <c r="T24" i="11" s="1"/>
  <c r="U24" i="11" a="1"/>
  <c r="U24" i="11" s="1"/>
  <c r="T25" i="11" a="1"/>
  <c r="T25" i="11" s="1"/>
  <c r="U25" i="11" a="1"/>
  <c r="U25" i="11" s="1"/>
  <c r="T26" i="11" a="1"/>
  <c r="T26" i="11" s="1"/>
  <c r="U26" i="11" a="1"/>
  <c r="U26" i="11" s="1"/>
  <c r="T27" i="11" a="1"/>
  <c r="T27" i="11" s="1"/>
  <c r="U27" i="11" a="1"/>
  <c r="U27" i="11" s="1"/>
  <c r="T28" i="11" a="1"/>
  <c r="T28" i="11" s="1"/>
  <c r="U28" i="11" a="1"/>
  <c r="U28" i="11" s="1"/>
  <c r="T29" i="11" a="1"/>
  <c r="T29" i="11" s="1"/>
  <c r="U29" i="11" a="1"/>
  <c r="U29" i="11" s="1"/>
  <c r="T30" i="11" a="1"/>
  <c r="T30" i="11" s="1"/>
  <c r="U30" i="11" a="1"/>
  <c r="U30" i="11" s="1"/>
  <c r="T31" i="11" a="1"/>
  <c r="T31" i="11" s="1"/>
  <c r="U31" i="11" a="1"/>
  <c r="U31" i="11" s="1"/>
  <c r="T32" i="11" a="1"/>
  <c r="T32" i="11" s="1"/>
  <c r="U32" i="11" a="1"/>
  <c r="U32" i="11" s="1"/>
  <c r="T33" i="11" a="1"/>
  <c r="T33" i="11" s="1"/>
  <c r="U33" i="11" a="1"/>
  <c r="U33" i="11" s="1"/>
  <c r="T34" i="11" a="1"/>
  <c r="T34" i="11" s="1"/>
  <c r="U34" i="11" a="1"/>
  <c r="U34" i="11" s="1"/>
  <c r="T35" i="11" a="1"/>
  <c r="T35" i="11" s="1"/>
  <c r="U35" i="11" a="1"/>
  <c r="U35" i="11" s="1"/>
  <c r="T36" i="11" a="1"/>
  <c r="T36" i="11" s="1"/>
  <c r="U36" i="11" a="1"/>
  <c r="U36" i="11" s="1"/>
  <c r="T37" i="11" a="1"/>
  <c r="T37" i="11" s="1"/>
  <c r="U37" i="11" a="1"/>
  <c r="U37" i="11" s="1"/>
  <c r="T38" i="11" a="1"/>
  <c r="T38" i="11" s="1"/>
  <c r="U38" i="11" a="1"/>
  <c r="U38" i="11" s="1"/>
  <c r="T39" i="11" a="1"/>
  <c r="T39" i="11" s="1"/>
  <c r="U39" i="11" a="1"/>
  <c r="U39" i="11" s="1"/>
  <c r="T40" i="11" a="1"/>
  <c r="T40" i="11" s="1"/>
  <c r="U40" i="11" a="1"/>
  <c r="U40" i="11" s="1"/>
  <c r="T41" i="11" a="1"/>
  <c r="T41" i="11" s="1"/>
  <c r="U41" i="11" a="1"/>
  <c r="U41" i="11" s="1"/>
  <c r="T42" i="11" a="1"/>
  <c r="T42" i="11" s="1"/>
  <c r="U42" i="11" a="1"/>
  <c r="U42" i="11" s="1"/>
  <c r="T43" i="11" a="1"/>
  <c r="T43" i="11" s="1"/>
  <c r="U43" i="11" a="1"/>
  <c r="U43" i="11" s="1"/>
  <c r="T44" i="11" a="1"/>
  <c r="T44" i="11" s="1"/>
  <c r="U44" i="11" a="1"/>
  <c r="U44" i="11" s="1"/>
  <c r="T45" i="11" a="1"/>
  <c r="T45" i="11" s="1"/>
  <c r="U45" i="11" a="1"/>
  <c r="U45" i="11" s="1"/>
  <c r="T46" i="11" a="1"/>
  <c r="T46" i="11" s="1"/>
  <c r="U46" i="11" a="1"/>
  <c r="U46" i="11" s="1"/>
  <c r="T47" i="11" a="1"/>
  <c r="T47" i="11" s="1"/>
  <c r="U47" i="11" a="1"/>
  <c r="U47" i="11" s="1"/>
  <c r="T48" i="11" a="1"/>
  <c r="T48" i="11" s="1"/>
  <c r="U48" i="11" a="1"/>
  <c r="U48" i="11" s="1"/>
  <c r="T49" i="11" a="1"/>
  <c r="T49" i="11" s="1"/>
  <c r="U49" i="11" a="1"/>
  <c r="U49" i="11" s="1"/>
  <c r="U3" i="11" a="1"/>
  <c r="U3" i="11" s="1"/>
  <c r="T3" i="11" a="1"/>
  <c r="T3" i="11" s="1"/>
  <c r="S4" i="11" a="1"/>
  <c r="S4" i="11" s="1"/>
  <c r="S5" i="11" a="1"/>
  <c r="S5" i="11" s="1"/>
  <c r="S6" i="11" a="1"/>
  <c r="S6" i="11" s="1"/>
  <c r="S7" i="11" a="1"/>
  <c r="S7" i="11" s="1"/>
  <c r="S8" i="11" a="1"/>
  <c r="S8" i="11" s="1"/>
  <c r="S9" i="11" a="1"/>
  <c r="S9" i="11" s="1"/>
  <c r="S10" i="11" a="1"/>
  <c r="S10" i="11" s="1"/>
  <c r="S11" i="11" a="1"/>
  <c r="S11" i="11" s="1"/>
  <c r="S12" i="11" a="1"/>
  <c r="S12" i="11" s="1"/>
  <c r="S13" i="11" a="1"/>
  <c r="S13" i="11" s="1"/>
  <c r="S14" i="11" a="1"/>
  <c r="S14" i="11" s="1"/>
  <c r="S15" i="11" a="1"/>
  <c r="S15" i="11" s="1"/>
  <c r="S16" i="11" a="1"/>
  <c r="S16" i="11" s="1"/>
  <c r="S17" i="11" a="1"/>
  <c r="S17" i="11" s="1"/>
  <c r="S18" i="11" a="1"/>
  <c r="S18" i="11" s="1"/>
  <c r="S19" i="11" a="1"/>
  <c r="S19" i="11" s="1"/>
  <c r="S20" i="11" a="1"/>
  <c r="S20" i="11" s="1"/>
  <c r="S21" i="11" a="1"/>
  <c r="S21" i="11" s="1"/>
  <c r="S22" i="11" a="1"/>
  <c r="S22" i="11" s="1"/>
  <c r="S23" i="11" a="1"/>
  <c r="S23" i="11" s="1"/>
  <c r="S24" i="11" a="1"/>
  <c r="S24" i="11" s="1"/>
  <c r="S25" i="11" a="1"/>
  <c r="S25" i="11" s="1"/>
  <c r="S26" i="11" a="1"/>
  <c r="S26" i="11" s="1"/>
  <c r="S27" i="11" a="1"/>
  <c r="S27" i="11" s="1"/>
  <c r="S28" i="11" a="1"/>
  <c r="S28" i="11" s="1"/>
  <c r="S29" i="11" a="1"/>
  <c r="S29" i="11" s="1"/>
  <c r="S30" i="11" a="1"/>
  <c r="S30" i="11" s="1"/>
  <c r="S31" i="11" a="1"/>
  <c r="S31" i="11" s="1"/>
  <c r="S32" i="11" a="1"/>
  <c r="S32" i="11" s="1"/>
  <c r="S33" i="11" a="1"/>
  <c r="S33" i="11" s="1"/>
  <c r="S34" i="11" a="1"/>
  <c r="S34" i="11" s="1"/>
  <c r="S35" i="11" a="1"/>
  <c r="S35" i="11" s="1"/>
  <c r="S36" i="11" a="1"/>
  <c r="S36" i="11" s="1"/>
  <c r="S37" i="11" a="1"/>
  <c r="S37" i="11" s="1"/>
  <c r="S38" i="11" a="1"/>
  <c r="S38" i="11" s="1"/>
  <c r="S39" i="11" a="1"/>
  <c r="S39" i="11" s="1"/>
  <c r="S40" i="11" a="1"/>
  <c r="S40" i="11" s="1"/>
  <c r="S41" i="11" a="1"/>
  <c r="S41" i="11" s="1"/>
  <c r="S42" i="11" a="1"/>
  <c r="S42" i="11" s="1"/>
  <c r="S43" i="11" a="1"/>
  <c r="S43" i="11" s="1"/>
  <c r="S44" i="11" a="1"/>
  <c r="S44" i="11" s="1"/>
  <c r="S45" i="11" a="1"/>
  <c r="S45" i="11" s="1"/>
  <c r="S46" i="11" a="1"/>
  <c r="S46" i="11" s="1"/>
  <c r="S47" i="11" a="1"/>
  <c r="S47" i="11" s="1"/>
  <c r="S48" i="11" a="1"/>
  <c r="S48" i="11" s="1"/>
  <c r="S49" i="11" a="1"/>
  <c r="S49" i="11" s="1"/>
  <c r="S3" i="11" a="1"/>
  <c r="S3" i="11" s="1"/>
  <c r="R4" i="11" a="1"/>
  <c r="R4" i="11" s="1"/>
  <c r="R5" i="11" a="1"/>
  <c r="R5" i="11" s="1"/>
  <c r="R6" i="11" a="1"/>
  <c r="R6" i="11" s="1"/>
  <c r="R7" i="11" a="1"/>
  <c r="R7" i="11" s="1"/>
  <c r="R8" i="11" a="1"/>
  <c r="R8" i="11" s="1"/>
  <c r="R9" i="11" a="1"/>
  <c r="R9" i="11" s="1"/>
  <c r="R10" i="11" a="1"/>
  <c r="R10" i="11" s="1"/>
  <c r="R11" i="11" a="1"/>
  <c r="R11" i="11" s="1"/>
  <c r="R12" i="11" a="1"/>
  <c r="R12" i="11" s="1"/>
  <c r="R13" i="11" a="1"/>
  <c r="R13" i="11" s="1"/>
  <c r="R14" i="11" a="1"/>
  <c r="R14" i="11" s="1"/>
  <c r="R15" i="11" a="1"/>
  <c r="R15" i="11" s="1"/>
  <c r="R16" i="11" a="1"/>
  <c r="R16" i="11" s="1"/>
  <c r="R17" i="11" a="1"/>
  <c r="R17" i="11" s="1"/>
  <c r="R18" i="11" a="1"/>
  <c r="R18" i="11" s="1"/>
  <c r="R19" i="11" a="1"/>
  <c r="R19" i="11" s="1"/>
  <c r="R20" i="11" a="1"/>
  <c r="R20" i="11" s="1"/>
  <c r="R21" i="11" a="1"/>
  <c r="R21" i="11" s="1"/>
  <c r="R22" i="11" a="1"/>
  <c r="R22" i="11" s="1"/>
  <c r="R23" i="11" a="1"/>
  <c r="R23" i="11" s="1"/>
  <c r="R24" i="11" a="1"/>
  <c r="R24" i="11" s="1"/>
  <c r="R25" i="11" a="1"/>
  <c r="R25" i="11" s="1"/>
  <c r="R26" i="11" a="1"/>
  <c r="R26" i="11" s="1"/>
  <c r="R27" i="11" a="1"/>
  <c r="R27" i="11" s="1"/>
  <c r="R28" i="11" a="1"/>
  <c r="R28" i="11" s="1"/>
  <c r="R29" i="11" a="1"/>
  <c r="R29" i="11" s="1"/>
  <c r="R30" i="11" a="1"/>
  <c r="R30" i="11" s="1"/>
  <c r="R31" i="11" a="1"/>
  <c r="R31" i="11" s="1"/>
  <c r="R32" i="11" a="1"/>
  <c r="R32" i="11" s="1"/>
  <c r="R33" i="11" a="1"/>
  <c r="R33" i="11" s="1"/>
  <c r="R34" i="11" a="1"/>
  <c r="R34" i="11" s="1"/>
  <c r="R35" i="11" a="1"/>
  <c r="R35" i="11" s="1"/>
  <c r="R36" i="11" a="1"/>
  <c r="R36" i="11" s="1"/>
  <c r="R37" i="11" a="1"/>
  <c r="R37" i="11" s="1"/>
  <c r="R38" i="11" a="1"/>
  <c r="R38" i="11" s="1"/>
  <c r="R39" i="11" a="1"/>
  <c r="R39" i="11" s="1"/>
  <c r="R40" i="11" a="1"/>
  <c r="R40" i="11" s="1"/>
  <c r="R41" i="11" a="1"/>
  <c r="R41" i="11" s="1"/>
  <c r="R42" i="11" a="1"/>
  <c r="R42" i="11" s="1"/>
  <c r="R43" i="11" a="1"/>
  <c r="R43" i="11" s="1"/>
  <c r="R44" i="11" a="1"/>
  <c r="R44" i="11" s="1"/>
  <c r="R45" i="11" a="1"/>
  <c r="R45" i="11" s="1"/>
  <c r="R46" i="11" a="1"/>
  <c r="R46" i="11" s="1"/>
  <c r="R47" i="11" a="1"/>
  <c r="R47" i="11" s="1"/>
  <c r="R48" i="11" a="1"/>
  <c r="R48" i="11" s="1"/>
  <c r="R49" i="11" a="1"/>
  <c r="R49" i="11" s="1"/>
  <c r="R3" i="11" a="1"/>
  <c r="R3" i="11" s="1"/>
  <c r="D3" i="11" a="1"/>
  <c r="D3" i="11" s="1"/>
  <c r="C4" i="13"/>
  <c r="C5" i="13"/>
  <c r="P7" i="11" s="1" a="1"/>
  <c r="P7" i="11" s="1"/>
  <c r="C6" i="13"/>
  <c r="C7" i="13"/>
  <c r="C8" i="13"/>
  <c r="C9" i="13"/>
  <c r="C10" i="13"/>
  <c r="C11" i="13"/>
  <c r="P6" i="11" s="1" a="1"/>
  <c r="P6" i="11" s="1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I8" i="11" s="1" a="1"/>
  <c r="I8" i="11" s="1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3" i="13"/>
  <c r="K4" i="11" s="1" a="1"/>
  <c r="K4" i="11" s="1"/>
  <c r="M7" i="11" a="1"/>
  <c r="M7" i="11" s="1"/>
  <c r="N7" i="11" a="1"/>
  <c r="N7" i="11" s="1"/>
  <c r="O7" i="11" a="1"/>
  <c r="O7" i="11" s="1"/>
  <c r="H8" i="11" a="1"/>
  <c r="H8" i="11" s="1"/>
  <c r="J8" i="11" a="1"/>
  <c r="J8" i="11" s="1"/>
  <c r="K8" i="11" a="1"/>
  <c r="K8" i="11" s="1"/>
  <c r="L8" i="11" a="1"/>
  <c r="L8" i="11" s="1"/>
  <c r="M8" i="11" a="1"/>
  <c r="M8" i="11" s="1"/>
  <c r="N8" i="11" a="1"/>
  <c r="N8" i="11" s="1"/>
  <c r="O8" i="11" a="1"/>
  <c r="O8" i="11" s="1"/>
  <c r="P8" i="11" a="1"/>
  <c r="P8" i="11" s="1"/>
  <c r="H9" i="11" a="1"/>
  <c r="H9" i="11" s="1"/>
  <c r="I9" i="11" a="1"/>
  <c r="I9" i="11" s="1"/>
  <c r="J9" i="11" a="1"/>
  <c r="J9" i="11" s="1"/>
  <c r="K9" i="11" a="1"/>
  <c r="K9" i="11" s="1"/>
  <c r="L9" i="11" a="1"/>
  <c r="L9" i="11" s="1"/>
  <c r="M9" i="11" a="1"/>
  <c r="M9" i="11" s="1"/>
  <c r="N9" i="11" a="1"/>
  <c r="N9" i="11" s="1"/>
  <c r="O9" i="11" a="1"/>
  <c r="O9" i="11" s="1"/>
  <c r="P9" i="11" a="1"/>
  <c r="P9" i="11" s="1"/>
  <c r="H10" i="11" a="1"/>
  <c r="H10" i="11" s="1"/>
  <c r="I10" i="11" a="1"/>
  <c r="I10" i="11" s="1"/>
  <c r="J10" i="11" a="1"/>
  <c r="J10" i="11" s="1"/>
  <c r="K10" i="11" a="1"/>
  <c r="K10" i="11" s="1"/>
  <c r="L10" i="11" a="1"/>
  <c r="L10" i="11" s="1"/>
  <c r="M10" i="11" a="1"/>
  <c r="M10" i="11" s="1"/>
  <c r="N10" i="11" a="1"/>
  <c r="N10" i="11" s="1"/>
  <c r="O10" i="11" a="1"/>
  <c r="O10" i="11" s="1"/>
  <c r="P10" i="11" a="1"/>
  <c r="P10" i="11" s="1"/>
  <c r="H11" i="11" a="1"/>
  <c r="H11" i="11" s="1"/>
  <c r="I11" i="11" a="1"/>
  <c r="I11" i="11" s="1"/>
  <c r="J11" i="11" a="1"/>
  <c r="J11" i="11" s="1"/>
  <c r="K11" i="11" a="1"/>
  <c r="K11" i="11" s="1"/>
  <c r="L11" i="11" a="1"/>
  <c r="L11" i="11" s="1"/>
  <c r="M11" i="11" a="1"/>
  <c r="M11" i="11" s="1"/>
  <c r="N11" i="11" a="1"/>
  <c r="N11" i="11" s="1"/>
  <c r="O11" i="11" a="1"/>
  <c r="O11" i="11" s="1"/>
  <c r="P11" i="11" a="1"/>
  <c r="P11" i="11" s="1"/>
  <c r="H12" i="11" a="1"/>
  <c r="H12" i="11" s="1"/>
  <c r="I12" i="11" a="1"/>
  <c r="I12" i="11" s="1"/>
  <c r="J12" i="11" a="1"/>
  <c r="J12" i="11" s="1"/>
  <c r="K12" i="11" a="1"/>
  <c r="K12" i="11" s="1"/>
  <c r="L12" i="11" a="1"/>
  <c r="L12" i="11" s="1"/>
  <c r="M12" i="11" a="1"/>
  <c r="M12" i="11" s="1"/>
  <c r="N12" i="11" a="1"/>
  <c r="N12" i="11" s="1"/>
  <c r="O12" i="11" a="1"/>
  <c r="O12" i="11" s="1"/>
  <c r="P12" i="11" a="1"/>
  <c r="P12" i="11" s="1"/>
  <c r="H13" i="11" a="1"/>
  <c r="H13" i="11" s="1"/>
  <c r="I13" i="11" a="1"/>
  <c r="I13" i="11" s="1"/>
  <c r="J13" i="11" a="1"/>
  <c r="J13" i="11" s="1"/>
  <c r="K13" i="11" a="1"/>
  <c r="K13" i="11" s="1"/>
  <c r="L13" i="11" a="1"/>
  <c r="L13" i="11" s="1"/>
  <c r="M13" i="11" a="1"/>
  <c r="M13" i="11" s="1"/>
  <c r="N13" i="11" a="1"/>
  <c r="N13" i="11" s="1"/>
  <c r="O13" i="11" a="1"/>
  <c r="O13" i="11" s="1"/>
  <c r="P13" i="11" a="1"/>
  <c r="P13" i="11" s="1"/>
  <c r="H14" i="11" a="1"/>
  <c r="H14" i="11" s="1"/>
  <c r="I14" i="11" a="1"/>
  <c r="I14" i="11" s="1"/>
  <c r="J14" i="11" a="1"/>
  <c r="J14" i="11" s="1"/>
  <c r="K14" i="11" a="1"/>
  <c r="K14" i="11" s="1"/>
  <c r="L14" i="11" a="1"/>
  <c r="L14" i="11" s="1"/>
  <c r="M14" i="11" a="1"/>
  <c r="M14" i="11" s="1"/>
  <c r="N14" i="11" a="1"/>
  <c r="N14" i="11" s="1"/>
  <c r="O14" i="11" a="1"/>
  <c r="O14" i="11" s="1"/>
  <c r="P14" i="11" a="1"/>
  <c r="P14" i="11" s="1"/>
  <c r="H15" i="11" a="1"/>
  <c r="H15" i="11" s="1"/>
  <c r="I15" i="11" a="1"/>
  <c r="I15" i="11" s="1"/>
  <c r="J15" i="11" a="1"/>
  <c r="J15" i="11" s="1"/>
  <c r="K15" i="11" a="1"/>
  <c r="K15" i="11" s="1"/>
  <c r="L15" i="11" a="1"/>
  <c r="L15" i="11" s="1"/>
  <c r="M15" i="11" a="1"/>
  <c r="M15" i="11" s="1"/>
  <c r="N15" i="11" a="1"/>
  <c r="N15" i="11" s="1"/>
  <c r="O15" i="11" a="1"/>
  <c r="O15" i="11" s="1"/>
  <c r="P15" i="11" a="1"/>
  <c r="P15" i="11" s="1"/>
  <c r="H16" i="11" a="1"/>
  <c r="H16" i="11" s="1"/>
  <c r="I16" i="11" a="1"/>
  <c r="I16" i="11" s="1"/>
  <c r="J16" i="11" a="1"/>
  <c r="J16" i="11" s="1"/>
  <c r="K16" i="11" a="1"/>
  <c r="K16" i="11" s="1"/>
  <c r="L16" i="11" a="1"/>
  <c r="L16" i="11" s="1"/>
  <c r="M16" i="11" a="1"/>
  <c r="M16" i="11" s="1"/>
  <c r="N16" i="11" a="1"/>
  <c r="N16" i="11" s="1"/>
  <c r="O16" i="11" a="1"/>
  <c r="O16" i="11" s="1"/>
  <c r="P16" i="11" a="1"/>
  <c r="P16" i="11" s="1"/>
  <c r="H17" i="11" a="1"/>
  <c r="H17" i="11" s="1"/>
  <c r="I17" i="11" a="1"/>
  <c r="I17" i="11" s="1"/>
  <c r="J17" i="11" a="1"/>
  <c r="J17" i="11" s="1"/>
  <c r="K17" i="11" a="1"/>
  <c r="K17" i="11" s="1"/>
  <c r="L17" i="11" a="1"/>
  <c r="L17" i="11" s="1"/>
  <c r="M17" i="11" a="1"/>
  <c r="M17" i="11" s="1"/>
  <c r="N17" i="11" a="1"/>
  <c r="N17" i="11" s="1"/>
  <c r="O17" i="11" a="1"/>
  <c r="O17" i="11" s="1"/>
  <c r="P17" i="11" a="1"/>
  <c r="P17" i="11" s="1"/>
  <c r="H18" i="11" a="1"/>
  <c r="H18" i="11" s="1"/>
  <c r="I18" i="11" a="1"/>
  <c r="I18" i="11" s="1"/>
  <c r="J18" i="11" a="1"/>
  <c r="J18" i="11" s="1"/>
  <c r="K18" i="11" a="1"/>
  <c r="K18" i="11" s="1"/>
  <c r="L18" i="11" a="1"/>
  <c r="L18" i="11" s="1"/>
  <c r="M18" i="11" a="1"/>
  <c r="M18" i="11" s="1"/>
  <c r="N18" i="11" a="1"/>
  <c r="N18" i="11" s="1"/>
  <c r="O18" i="11" a="1"/>
  <c r="O18" i="11" s="1"/>
  <c r="P18" i="11" a="1"/>
  <c r="P18" i="11" s="1"/>
  <c r="H19" i="11" a="1"/>
  <c r="H19" i="11" s="1"/>
  <c r="I19" i="11" a="1"/>
  <c r="I19" i="11" s="1"/>
  <c r="J19" i="11" a="1"/>
  <c r="J19" i="11" s="1"/>
  <c r="K19" i="11" a="1"/>
  <c r="K19" i="11" s="1"/>
  <c r="L19" i="11" a="1"/>
  <c r="L19" i="11" s="1"/>
  <c r="M19" i="11" a="1"/>
  <c r="M19" i="11" s="1"/>
  <c r="N19" i="11" a="1"/>
  <c r="N19" i="11" s="1"/>
  <c r="O19" i="11" a="1"/>
  <c r="O19" i="11" s="1"/>
  <c r="P19" i="11" a="1"/>
  <c r="P19" i="11" s="1"/>
  <c r="H20" i="11" a="1"/>
  <c r="H20" i="11" s="1"/>
  <c r="I20" i="11" a="1"/>
  <c r="I20" i="11" s="1"/>
  <c r="J20" i="11" a="1"/>
  <c r="J20" i="11" s="1"/>
  <c r="K20" i="11" a="1"/>
  <c r="K20" i="11" s="1"/>
  <c r="L20" i="11" a="1"/>
  <c r="L20" i="11" s="1"/>
  <c r="M20" i="11" a="1"/>
  <c r="M20" i="11" s="1"/>
  <c r="N20" i="11" a="1"/>
  <c r="N20" i="11" s="1"/>
  <c r="O20" i="11" a="1"/>
  <c r="O20" i="11" s="1"/>
  <c r="P20" i="11" a="1"/>
  <c r="P20" i="11" s="1"/>
  <c r="H21" i="11" a="1"/>
  <c r="H21" i="11" s="1"/>
  <c r="I21" i="11" a="1"/>
  <c r="I21" i="11" s="1"/>
  <c r="J21" i="11" a="1"/>
  <c r="J21" i="11" s="1"/>
  <c r="K21" i="11" a="1"/>
  <c r="K21" i="11" s="1"/>
  <c r="L21" i="11" a="1"/>
  <c r="L21" i="11" s="1"/>
  <c r="M21" i="11" a="1"/>
  <c r="M21" i="11" s="1"/>
  <c r="N21" i="11" a="1"/>
  <c r="N21" i="11" s="1"/>
  <c r="O21" i="11" a="1"/>
  <c r="O21" i="11" s="1"/>
  <c r="P21" i="11" a="1"/>
  <c r="P21" i="11" s="1"/>
  <c r="H22" i="11" a="1"/>
  <c r="H22" i="11" s="1"/>
  <c r="I22" i="11" a="1"/>
  <c r="I22" i="11" s="1"/>
  <c r="J22" i="11" a="1"/>
  <c r="J22" i="11" s="1"/>
  <c r="K22" i="11" a="1"/>
  <c r="K22" i="11" s="1"/>
  <c r="L22" i="11" a="1"/>
  <c r="L22" i="11" s="1"/>
  <c r="M22" i="11" a="1"/>
  <c r="M22" i="11" s="1"/>
  <c r="N22" i="11" a="1"/>
  <c r="N22" i="11" s="1"/>
  <c r="O22" i="11" a="1"/>
  <c r="O22" i="11" s="1"/>
  <c r="P22" i="11" a="1"/>
  <c r="P22" i="11" s="1"/>
  <c r="H23" i="11" a="1"/>
  <c r="H23" i="11" s="1"/>
  <c r="I23" i="11" a="1"/>
  <c r="I23" i="11" s="1"/>
  <c r="J23" i="11" a="1"/>
  <c r="J23" i="11" s="1"/>
  <c r="K23" i="11" a="1"/>
  <c r="K23" i="11" s="1"/>
  <c r="L23" i="11" a="1"/>
  <c r="L23" i="11" s="1"/>
  <c r="M23" i="11" a="1"/>
  <c r="M23" i="11" s="1"/>
  <c r="N23" i="11" a="1"/>
  <c r="N23" i="11" s="1"/>
  <c r="O23" i="11" a="1"/>
  <c r="O23" i="11" s="1"/>
  <c r="P23" i="11" a="1"/>
  <c r="P23" i="11" s="1"/>
  <c r="H24" i="11" a="1"/>
  <c r="H24" i="11" s="1"/>
  <c r="I24" i="11" a="1"/>
  <c r="I24" i="11" s="1"/>
  <c r="J24" i="11" a="1"/>
  <c r="J24" i="11" s="1"/>
  <c r="K24" i="11" a="1"/>
  <c r="K24" i="11" s="1"/>
  <c r="L24" i="11" a="1"/>
  <c r="L24" i="11" s="1"/>
  <c r="M24" i="11" a="1"/>
  <c r="M24" i="11" s="1"/>
  <c r="N24" i="11" a="1"/>
  <c r="N24" i="11" s="1"/>
  <c r="O24" i="11" a="1"/>
  <c r="O24" i="11" s="1"/>
  <c r="P24" i="11" a="1"/>
  <c r="P24" i="11" s="1"/>
  <c r="H25" i="11" a="1"/>
  <c r="H25" i="11" s="1"/>
  <c r="I25" i="11" a="1"/>
  <c r="I25" i="11" s="1"/>
  <c r="J25" i="11" a="1"/>
  <c r="J25" i="11" s="1"/>
  <c r="K25" i="11" a="1"/>
  <c r="K25" i="11" s="1"/>
  <c r="L25" i="11" a="1"/>
  <c r="L25" i="11" s="1"/>
  <c r="M25" i="11" a="1"/>
  <c r="M25" i="11" s="1"/>
  <c r="N25" i="11" a="1"/>
  <c r="N25" i="11" s="1"/>
  <c r="O25" i="11" a="1"/>
  <c r="O25" i="11" s="1"/>
  <c r="P25" i="11" a="1"/>
  <c r="P25" i="11" s="1"/>
  <c r="H26" i="11" a="1"/>
  <c r="H26" i="11" s="1"/>
  <c r="I26" i="11" a="1"/>
  <c r="I26" i="11" s="1"/>
  <c r="J26" i="11" a="1"/>
  <c r="J26" i="11" s="1"/>
  <c r="K26" i="11" a="1"/>
  <c r="K26" i="11" s="1"/>
  <c r="L26" i="11" a="1"/>
  <c r="L26" i="11" s="1"/>
  <c r="M26" i="11" a="1"/>
  <c r="M26" i="11" s="1"/>
  <c r="N26" i="11" a="1"/>
  <c r="N26" i="11" s="1"/>
  <c r="O26" i="11" a="1"/>
  <c r="O26" i="11" s="1"/>
  <c r="P26" i="11" a="1"/>
  <c r="P26" i="11" s="1"/>
  <c r="H27" i="11" a="1"/>
  <c r="H27" i="11" s="1"/>
  <c r="I27" i="11" a="1"/>
  <c r="I27" i="11" s="1"/>
  <c r="J27" i="11" a="1"/>
  <c r="J27" i="11" s="1"/>
  <c r="K27" i="11" a="1"/>
  <c r="K27" i="11" s="1"/>
  <c r="L27" i="11" a="1"/>
  <c r="L27" i="11" s="1"/>
  <c r="M27" i="11" a="1"/>
  <c r="M27" i="11" s="1"/>
  <c r="N27" i="11" a="1"/>
  <c r="N27" i="11" s="1"/>
  <c r="O27" i="11" a="1"/>
  <c r="O27" i="11" s="1"/>
  <c r="P27" i="11" a="1"/>
  <c r="P27" i="11" s="1"/>
  <c r="H28" i="11" a="1"/>
  <c r="H28" i="11" s="1"/>
  <c r="I28" i="11" a="1"/>
  <c r="I28" i="11" s="1"/>
  <c r="J28" i="11" a="1"/>
  <c r="J28" i="11" s="1"/>
  <c r="K28" i="11" a="1"/>
  <c r="K28" i="11" s="1"/>
  <c r="L28" i="11" a="1"/>
  <c r="L28" i="11" s="1"/>
  <c r="M28" i="11" a="1"/>
  <c r="M28" i="11" s="1"/>
  <c r="N28" i="11" a="1"/>
  <c r="N28" i="11" s="1"/>
  <c r="O28" i="11" a="1"/>
  <c r="O28" i="11" s="1"/>
  <c r="P28" i="11" a="1"/>
  <c r="P28" i="11" s="1"/>
  <c r="H29" i="11" a="1"/>
  <c r="H29" i="11" s="1"/>
  <c r="I29" i="11" a="1"/>
  <c r="I29" i="11" s="1"/>
  <c r="J29" i="11" a="1"/>
  <c r="J29" i="11" s="1"/>
  <c r="K29" i="11" a="1"/>
  <c r="K29" i="11" s="1"/>
  <c r="L29" i="11" a="1"/>
  <c r="L29" i="11" s="1"/>
  <c r="M29" i="11" a="1"/>
  <c r="M29" i="11" s="1"/>
  <c r="N29" i="11" a="1"/>
  <c r="N29" i="11" s="1"/>
  <c r="O29" i="11" a="1"/>
  <c r="O29" i="11" s="1"/>
  <c r="P29" i="11" a="1"/>
  <c r="P29" i="11" s="1"/>
  <c r="H30" i="11" a="1"/>
  <c r="H30" i="11" s="1"/>
  <c r="I30" i="11" a="1"/>
  <c r="I30" i="11" s="1"/>
  <c r="J30" i="11" a="1"/>
  <c r="J30" i="11" s="1"/>
  <c r="K30" i="11" a="1"/>
  <c r="K30" i="11" s="1"/>
  <c r="L30" i="11" a="1"/>
  <c r="L30" i="11" s="1"/>
  <c r="M30" i="11" a="1"/>
  <c r="M30" i="11" s="1"/>
  <c r="N30" i="11" a="1"/>
  <c r="N30" i="11" s="1"/>
  <c r="O30" i="11" a="1"/>
  <c r="O30" i="11" s="1"/>
  <c r="P30" i="11" a="1"/>
  <c r="P30" i="11" s="1"/>
  <c r="H31" i="11" a="1"/>
  <c r="H31" i="11" s="1"/>
  <c r="I31" i="11" a="1"/>
  <c r="I31" i="11" s="1"/>
  <c r="J31" i="11" a="1"/>
  <c r="J31" i="11" s="1"/>
  <c r="K31" i="11" a="1"/>
  <c r="K31" i="11" s="1"/>
  <c r="L31" i="11" a="1"/>
  <c r="L31" i="11" s="1"/>
  <c r="M31" i="11" a="1"/>
  <c r="M31" i="11" s="1"/>
  <c r="N31" i="11" a="1"/>
  <c r="N31" i="11" s="1"/>
  <c r="O31" i="11" a="1"/>
  <c r="O31" i="11" s="1"/>
  <c r="P31" i="11" a="1"/>
  <c r="P31" i="11" s="1"/>
  <c r="H32" i="11" a="1"/>
  <c r="H32" i="11" s="1"/>
  <c r="I32" i="11" a="1"/>
  <c r="I32" i="11" s="1"/>
  <c r="J32" i="11" a="1"/>
  <c r="J32" i="11" s="1"/>
  <c r="K32" i="11" a="1"/>
  <c r="K32" i="11" s="1"/>
  <c r="L32" i="11" a="1"/>
  <c r="L32" i="11" s="1"/>
  <c r="M32" i="11" a="1"/>
  <c r="M32" i="11" s="1"/>
  <c r="N32" i="11" a="1"/>
  <c r="N32" i="11" s="1"/>
  <c r="O32" i="11" a="1"/>
  <c r="O32" i="11" s="1"/>
  <c r="P32" i="11" a="1"/>
  <c r="P32" i="11" s="1"/>
  <c r="H33" i="11" a="1"/>
  <c r="H33" i="11" s="1"/>
  <c r="I33" i="11" a="1"/>
  <c r="I33" i="11" s="1"/>
  <c r="J33" i="11" a="1"/>
  <c r="J33" i="11" s="1"/>
  <c r="K33" i="11" a="1"/>
  <c r="K33" i="11" s="1"/>
  <c r="L33" i="11" a="1"/>
  <c r="L33" i="11" s="1"/>
  <c r="M33" i="11" a="1"/>
  <c r="M33" i="11" s="1"/>
  <c r="N33" i="11" a="1"/>
  <c r="N33" i="11" s="1"/>
  <c r="O33" i="11" a="1"/>
  <c r="O33" i="11" s="1"/>
  <c r="P33" i="11" a="1"/>
  <c r="P33" i="11" s="1"/>
  <c r="H34" i="11" a="1"/>
  <c r="H34" i="11" s="1"/>
  <c r="I34" i="11" a="1"/>
  <c r="I34" i="11" s="1"/>
  <c r="J34" i="11" a="1"/>
  <c r="J34" i="11" s="1"/>
  <c r="K34" i="11" a="1"/>
  <c r="K34" i="11" s="1"/>
  <c r="L34" i="11" a="1"/>
  <c r="L34" i="11" s="1"/>
  <c r="M34" i="11" a="1"/>
  <c r="M34" i="11" s="1"/>
  <c r="N34" i="11" a="1"/>
  <c r="N34" i="11" s="1"/>
  <c r="O34" i="11" a="1"/>
  <c r="O34" i="11" s="1"/>
  <c r="P34" i="11" a="1"/>
  <c r="P34" i="11" s="1"/>
  <c r="H35" i="11" a="1"/>
  <c r="H35" i="11" s="1"/>
  <c r="I35" i="11" a="1"/>
  <c r="I35" i="11" s="1"/>
  <c r="J35" i="11" a="1"/>
  <c r="J35" i="11" s="1"/>
  <c r="K35" i="11" a="1"/>
  <c r="K35" i="11" s="1"/>
  <c r="L35" i="11" a="1"/>
  <c r="L35" i="11" s="1"/>
  <c r="M35" i="11" a="1"/>
  <c r="M35" i="11" s="1"/>
  <c r="N35" i="11" a="1"/>
  <c r="N35" i="11" s="1"/>
  <c r="O35" i="11" a="1"/>
  <c r="O35" i="11" s="1"/>
  <c r="P35" i="11" a="1"/>
  <c r="P35" i="11" s="1"/>
  <c r="H36" i="11" a="1"/>
  <c r="H36" i="11" s="1"/>
  <c r="I36" i="11" a="1"/>
  <c r="I36" i="11" s="1"/>
  <c r="J36" i="11" a="1"/>
  <c r="J36" i="11" s="1"/>
  <c r="K36" i="11" a="1"/>
  <c r="K36" i="11" s="1"/>
  <c r="L36" i="11" a="1"/>
  <c r="L36" i="11" s="1"/>
  <c r="M36" i="11" a="1"/>
  <c r="M36" i="11" s="1"/>
  <c r="N36" i="11" a="1"/>
  <c r="N36" i="11" s="1"/>
  <c r="O36" i="11" a="1"/>
  <c r="O36" i="11" s="1"/>
  <c r="P36" i="11" a="1"/>
  <c r="P36" i="11" s="1"/>
  <c r="H37" i="11" a="1"/>
  <c r="H37" i="11" s="1"/>
  <c r="I37" i="11" a="1"/>
  <c r="I37" i="11" s="1"/>
  <c r="J37" i="11" a="1"/>
  <c r="J37" i="11" s="1"/>
  <c r="K37" i="11" a="1"/>
  <c r="K37" i="11" s="1"/>
  <c r="L37" i="11" a="1"/>
  <c r="L37" i="11" s="1"/>
  <c r="M37" i="11" a="1"/>
  <c r="M37" i="11" s="1"/>
  <c r="N37" i="11" a="1"/>
  <c r="N37" i="11" s="1"/>
  <c r="O37" i="11" a="1"/>
  <c r="O37" i="11" s="1"/>
  <c r="P37" i="11" a="1"/>
  <c r="P37" i="11" s="1"/>
  <c r="H38" i="11" a="1"/>
  <c r="H38" i="11" s="1"/>
  <c r="I38" i="11" a="1"/>
  <c r="I38" i="11" s="1"/>
  <c r="J38" i="11" a="1"/>
  <c r="J38" i="11" s="1"/>
  <c r="K38" i="11" a="1"/>
  <c r="K38" i="11" s="1"/>
  <c r="L38" i="11" a="1"/>
  <c r="L38" i="11" s="1"/>
  <c r="M38" i="11" a="1"/>
  <c r="M38" i="11" s="1"/>
  <c r="N38" i="11" a="1"/>
  <c r="N38" i="11" s="1"/>
  <c r="O38" i="11" a="1"/>
  <c r="O38" i="11" s="1"/>
  <c r="P38" i="11" a="1"/>
  <c r="P38" i="11" s="1"/>
  <c r="H39" i="11" a="1"/>
  <c r="H39" i="11" s="1"/>
  <c r="I39" i="11" a="1"/>
  <c r="I39" i="11" s="1"/>
  <c r="J39" i="11" a="1"/>
  <c r="J39" i="11" s="1"/>
  <c r="K39" i="11" a="1"/>
  <c r="K39" i="11" s="1"/>
  <c r="L39" i="11" a="1"/>
  <c r="L39" i="11" s="1"/>
  <c r="M39" i="11" a="1"/>
  <c r="M39" i="11" s="1"/>
  <c r="N39" i="11" a="1"/>
  <c r="N39" i="11" s="1"/>
  <c r="O39" i="11" a="1"/>
  <c r="O39" i="11" s="1"/>
  <c r="P39" i="11" a="1"/>
  <c r="P39" i="11" s="1"/>
  <c r="H40" i="11" a="1"/>
  <c r="H40" i="11" s="1"/>
  <c r="I40" i="11" a="1"/>
  <c r="I40" i="11" s="1"/>
  <c r="J40" i="11" a="1"/>
  <c r="J40" i="11" s="1"/>
  <c r="K40" i="11" a="1"/>
  <c r="K40" i="11" s="1"/>
  <c r="L40" i="11" a="1"/>
  <c r="L40" i="11" s="1"/>
  <c r="M40" i="11" a="1"/>
  <c r="M40" i="11" s="1"/>
  <c r="N40" i="11" a="1"/>
  <c r="N40" i="11" s="1"/>
  <c r="O40" i="11" a="1"/>
  <c r="O40" i="11" s="1"/>
  <c r="P40" i="11" a="1"/>
  <c r="P40" i="11" s="1"/>
  <c r="H41" i="11" a="1"/>
  <c r="H41" i="11" s="1"/>
  <c r="I41" i="11" a="1"/>
  <c r="I41" i="11" s="1"/>
  <c r="J41" i="11" a="1"/>
  <c r="J41" i="11" s="1"/>
  <c r="K41" i="11" a="1"/>
  <c r="K41" i="11" s="1"/>
  <c r="L41" i="11" a="1"/>
  <c r="L41" i="11" s="1"/>
  <c r="M41" i="11" a="1"/>
  <c r="M41" i="11" s="1"/>
  <c r="N41" i="11" a="1"/>
  <c r="N41" i="11" s="1"/>
  <c r="O41" i="11" a="1"/>
  <c r="O41" i="11" s="1"/>
  <c r="P41" i="11" a="1"/>
  <c r="P41" i="11" s="1"/>
  <c r="H42" i="11" a="1"/>
  <c r="H42" i="11" s="1"/>
  <c r="I42" i="11" a="1"/>
  <c r="I42" i="11" s="1"/>
  <c r="J42" i="11" a="1"/>
  <c r="J42" i="11" s="1"/>
  <c r="K42" i="11" a="1"/>
  <c r="K42" i="11" s="1"/>
  <c r="L42" i="11" a="1"/>
  <c r="L42" i="11" s="1"/>
  <c r="M42" i="11" a="1"/>
  <c r="M42" i="11" s="1"/>
  <c r="N42" i="11" a="1"/>
  <c r="N42" i="11" s="1"/>
  <c r="O42" i="11" a="1"/>
  <c r="O42" i="11" s="1"/>
  <c r="P42" i="11" a="1"/>
  <c r="P42" i="11" s="1"/>
  <c r="H43" i="11" a="1"/>
  <c r="H43" i="11" s="1"/>
  <c r="I43" i="11" a="1"/>
  <c r="I43" i="11" s="1"/>
  <c r="J43" i="11" a="1"/>
  <c r="J43" i="11" s="1"/>
  <c r="K43" i="11" a="1"/>
  <c r="K43" i="11" s="1"/>
  <c r="L43" i="11" a="1"/>
  <c r="L43" i="11" s="1"/>
  <c r="M43" i="11" a="1"/>
  <c r="M43" i="11" s="1"/>
  <c r="N43" i="11" a="1"/>
  <c r="N43" i="11" s="1"/>
  <c r="O43" i="11" a="1"/>
  <c r="O43" i="11" s="1"/>
  <c r="P43" i="11" a="1"/>
  <c r="P43" i="11" s="1"/>
  <c r="H44" i="11" a="1"/>
  <c r="H44" i="11" s="1"/>
  <c r="I44" i="11" a="1"/>
  <c r="I44" i="11" s="1"/>
  <c r="J44" i="11" a="1"/>
  <c r="J44" i="11" s="1"/>
  <c r="K44" i="11" a="1"/>
  <c r="K44" i="11" s="1"/>
  <c r="L44" i="11" a="1"/>
  <c r="L44" i="11" s="1"/>
  <c r="M44" i="11" a="1"/>
  <c r="M44" i="11" s="1"/>
  <c r="N44" i="11" a="1"/>
  <c r="N44" i="11" s="1"/>
  <c r="O44" i="11" a="1"/>
  <c r="O44" i="11" s="1"/>
  <c r="P44" i="11" a="1"/>
  <c r="P44" i="11" s="1"/>
  <c r="H45" i="11" a="1"/>
  <c r="H45" i="11" s="1"/>
  <c r="I45" i="11" a="1"/>
  <c r="I45" i="11" s="1"/>
  <c r="J45" i="11" a="1"/>
  <c r="J45" i="11" s="1"/>
  <c r="K45" i="11" a="1"/>
  <c r="K45" i="11" s="1"/>
  <c r="L45" i="11" a="1"/>
  <c r="L45" i="11" s="1"/>
  <c r="M45" i="11" a="1"/>
  <c r="M45" i="11" s="1"/>
  <c r="N45" i="11" a="1"/>
  <c r="N45" i="11" s="1"/>
  <c r="O45" i="11" a="1"/>
  <c r="O45" i="11" s="1"/>
  <c r="P45" i="11" a="1"/>
  <c r="P45" i="11" s="1"/>
  <c r="H46" i="11" a="1"/>
  <c r="H46" i="11" s="1"/>
  <c r="I46" i="11" a="1"/>
  <c r="I46" i="11" s="1"/>
  <c r="J46" i="11" a="1"/>
  <c r="J46" i="11" s="1"/>
  <c r="K46" i="11" a="1"/>
  <c r="K46" i="11" s="1"/>
  <c r="L46" i="11" a="1"/>
  <c r="L46" i="11" s="1"/>
  <c r="M46" i="11" a="1"/>
  <c r="M46" i="11" s="1"/>
  <c r="N46" i="11" a="1"/>
  <c r="N46" i="11" s="1"/>
  <c r="O46" i="11" a="1"/>
  <c r="O46" i="11" s="1"/>
  <c r="P46" i="11" a="1"/>
  <c r="P46" i="11" s="1"/>
  <c r="H47" i="11" a="1"/>
  <c r="H47" i="11" s="1"/>
  <c r="I47" i="11" a="1"/>
  <c r="I47" i="11" s="1"/>
  <c r="J47" i="11" a="1"/>
  <c r="J47" i="11" s="1"/>
  <c r="K47" i="11" a="1"/>
  <c r="K47" i="11" s="1"/>
  <c r="L47" i="11" a="1"/>
  <c r="L47" i="11" s="1"/>
  <c r="M47" i="11" a="1"/>
  <c r="M47" i="11" s="1"/>
  <c r="N47" i="11" a="1"/>
  <c r="N47" i="11" s="1"/>
  <c r="O47" i="11" a="1"/>
  <c r="O47" i="11" s="1"/>
  <c r="P47" i="11" a="1"/>
  <c r="P47" i="11" s="1"/>
  <c r="H48" i="11" a="1"/>
  <c r="H48" i="11" s="1"/>
  <c r="I48" i="11" a="1"/>
  <c r="I48" i="11" s="1"/>
  <c r="J48" i="11" a="1"/>
  <c r="J48" i="11" s="1"/>
  <c r="K48" i="11" a="1"/>
  <c r="K48" i="11" s="1"/>
  <c r="L48" i="11" a="1"/>
  <c r="L48" i="11" s="1"/>
  <c r="M48" i="11" a="1"/>
  <c r="M48" i="11" s="1"/>
  <c r="N48" i="11" a="1"/>
  <c r="N48" i="11" s="1"/>
  <c r="O48" i="11" a="1"/>
  <c r="O48" i="11" s="1"/>
  <c r="P48" i="11" a="1"/>
  <c r="P48" i="11" s="1"/>
  <c r="H49" i="11" a="1"/>
  <c r="H49" i="11" s="1"/>
  <c r="I49" i="11" a="1"/>
  <c r="I49" i="11" s="1"/>
  <c r="J49" i="11" a="1"/>
  <c r="J49" i="11" s="1"/>
  <c r="K49" i="11" a="1"/>
  <c r="K49" i="11" s="1"/>
  <c r="L49" i="11" a="1"/>
  <c r="L49" i="11" s="1"/>
  <c r="M49" i="11" a="1"/>
  <c r="M49" i="11" s="1"/>
  <c r="N49" i="11" a="1"/>
  <c r="N49" i="11" s="1"/>
  <c r="O49" i="11" a="1"/>
  <c r="O49" i="11" s="1"/>
  <c r="P49" i="11" a="1"/>
  <c r="P49" i="11" s="1"/>
  <c r="I3" i="11" a="1"/>
  <c r="I3" i="11" s="1"/>
  <c r="J3" i="11" a="1"/>
  <c r="J3" i="11" s="1"/>
  <c r="K3" i="11" a="1"/>
  <c r="K3" i="11" s="1"/>
  <c r="M3" i="11" a="1"/>
  <c r="M3" i="11" s="1"/>
  <c r="N3" i="11" a="1"/>
  <c r="N3" i="11" s="1"/>
  <c r="O3" i="11" a="1"/>
  <c r="O3" i="11" s="1"/>
  <c r="P3" i="11" a="1"/>
  <c r="P3" i="11" s="1"/>
  <c r="G4" i="11" a="1"/>
  <c r="G4" i="11" s="1"/>
  <c r="G5" i="11" a="1"/>
  <c r="G5" i="11" s="1"/>
  <c r="G6" i="11" a="1"/>
  <c r="G6" i="11" s="1"/>
  <c r="G7" i="11" a="1"/>
  <c r="G7" i="11" s="1"/>
  <c r="G8" i="11" a="1"/>
  <c r="G8" i="11" s="1"/>
  <c r="G9" i="11" a="1"/>
  <c r="G9" i="11" s="1"/>
  <c r="G10" i="11" a="1"/>
  <c r="G10" i="11" s="1"/>
  <c r="G11" i="11" a="1"/>
  <c r="G11" i="11" s="1"/>
  <c r="G12" i="11" a="1"/>
  <c r="G12" i="11" s="1"/>
  <c r="G13" i="11" a="1"/>
  <c r="G13" i="11" s="1"/>
  <c r="G14" i="11" a="1"/>
  <c r="G14" i="11" s="1"/>
  <c r="G15" i="11" a="1"/>
  <c r="G15" i="11" s="1"/>
  <c r="G16" i="11" a="1"/>
  <c r="G16" i="11" s="1"/>
  <c r="G17" i="11" a="1"/>
  <c r="G17" i="11" s="1"/>
  <c r="G18" i="11" a="1"/>
  <c r="G18" i="11" s="1"/>
  <c r="G19" i="11" a="1"/>
  <c r="G19" i="11" s="1"/>
  <c r="G20" i="11" a="1"/>
  <c r="G20" i="11" s="1"/>
  <c r="G21" i="11" a="1"/>
  <c r="G21" i="11" s="1"/>
  <c r="G22" i="11" a="1"/>
  <c r="G22" i="11" s="1"/>
  <c r="G23" i="11" a="1"/>
  <c r="G23" i="11" s="1"/>
  <c r="G24" i="11" a="1"/>
  <c r="G24" i="11" s="1"/>
  <c r="G25" i="11" a="1"/>
  <c r="G25" i="11" s="1"/>
  <c r="G26" i="11" a="1"/>
  <c r="G26" i="11" s="1"/>
  <c r="G27" i="11" a="1"/>
  <c r="G27" i="11" s="1"/>
  <c r="G28" i="11" a="1"/>
  <c r="G28" i="11" s="1"/>
  <c r="G29" i="11" a="1"/>
  <c r="G29" i="11" s="1"/>
  <c r="G30" i="11" a="1"/>
  <c r="G30" i="11" s="1"/>
  <c r="G31" i="11" a="1"/>
  <c r="G31" i="11" s="1"/>
  <c r="G32" i="11" a="1"/>
  <c r="G32" i="11" s="1"/>
  <c r="G33" i="11" a="1"/>
  <c r="G33" i="11" s="1"/>
  <c r="G34" i="11" a="1"/>
  <c r="G34" i="11" s="1"/>
  <c r="G35" i="11" a="1"/>
  <c r="G35" i="11" s="1"/>
  <c r="G36" i="11" a="1"/>
  <c r="G36" i="11" s="1"/>
  <c r="G37" i="11" a="1"/>
  <c r="G37" i="11" s="1"/>
  <c r="G38" i="11" a="1"/>
  <c r="G38" i="11" s="1"/>
  <c r="G39" i="11" a="1"/>
  <c r="G39" i="11" s="1"/>
  <c r="G40" i="11" a="1"/>
  <c r="G40" i="11" s="1"/>
  <c r="G41" i="11" a="1"/>
  <c r="G41" i="11" s="1"/>
  <c r="G42" i="11" a="1"/>
  <c r="G42" i="11" s="1"/>
  <c r="G43" i="11" a="1"/>
  <c r="G43" i="11" s="1"/>
  <c r="G44" i="11" a="1"/>
  <c r="G44" i="11" s="1"/>
  <c r="G45" i="11" a="1"/>
  <c r="G45" i="11" s="1"/>
  <c r="G46" i="11" a="1"/>
  <c r="G46" i="11" s="1"/>
  <c r="G47" i="11" a="1"/>
  <c r="G47" i="11" s="1"/>
  <c r="G48" i="11" a="1"/>
  <c r="G48" i="11" s="1"/>
  <c r="G49" i="11" a="1"/>
  <c r="G49" i="11" s="1"/>
  <c r="F4" i="11" a="1"/>
  <c r="F4" i="11" s="1"/>
  <c r="F5" i="11" a="1"/>
  <c r="F5" i="11" s="1"/>
  <c r="F6" i="11" a="1"/>
  <c r="F6" i="11" s="1"/>
  <c r="F7" i="11" a="1"/>
  <c r="F7" i="11" s="1"/>
  <c r="F8" i="11" a="1"/>
  <c r="F8" i="11" s="1"/>
  <c r="F9" i="11" a="1"/>
  <c r="F9" i="11" s="1"/>
  <c r="F10" i="11" a="1"/>
  <c r="F10" i="11" s="1"/>
  <c r="F11" i="11" a="1"/>
  <c r="F11" i="11" s="1"/>
  <c r="F12" i="11" a="1"/>
  <c r="F12" i="11" s="1"/>
  <c r="F13" i="11" a="1"/>
  <c r="F13" i="11" s="1"/>
  <c r="F14" i="11" a="1"/>
  <c r="F14" i="11" s="1"/>
  <c r="F15" i="11" a="1"/>
  <c r="F15" i="11" s="1"/>
  <c r="F16" i="11" a="1"/>
  <c r="F16" i="11" s="1"/>
  <c r="F17" i="11" a="1"/>
  <c r="F17" i="11" s="1"/>
  <c r="F18" i="11" a="1"/>
  <c r="F18" i="11" s="1"/>
  <c r="F19" i="11" a="1"/>
  <c r="F19" i="11" s="1"/>
  <c r="F20" i="11" a="1"/>
  <c r="F20" i="11" s="1"/>
  <c r="F21" i="11" a="1"/>
  <c r="F21" i="11" s="1"/>
  <c r="F22" i="11" a="1"/>
  <c r="F22" i="11" s="1"/>
  <c r="F23" i="11" a="1"/>
  <c r="F23" i="11" s="1"/>
  <c r="F24" i="11" a="1"/>
  <c r="F24" i="11" s="1"/>
  <c r="F25" i="11" a="1"/>
  <c r="F25" i="11" s="1"/>
  <c r="F26" i="11" a="1"/>
  <c r="F26" i="11" s="1"/>
  <c r="F27" i="11" a="1"/>
  <c r="F27" i="11" s="1"/>
  <c r="F28" i="11" a="1"/>
  <c r="F28" i="11" s="1"/>
  <c r="F29" i="11" a="1"/>
  <c r="F29" i="11" s="1"/>
  <c r="F30" i="11" a="1"/>
  <c r="F30" i="11" s="1"/>
  <c r="F31" i="11" a="1"/>
  <c r="F31" i="11" s="1"/>
  <c r="F32" i="11" a="1"/>
  <c r="F32" i="11" s="1"/>
  <c r="F33" i="11" a="1"/>
  <c r="F33" i="11" s="1"/>
  <c r="F34" i="11" a="1"/>
  <c r="F34" i="11" s="1"/>
  <c r="F35" i="11" a="1"/>
  <c r="F35" i="11" s="1"/>
  <c r="F36" i="11" a="1"/>
  <c r="F36" i="11" s="1"/>
  <c r="F37" i="11" a="1"/>
  <c r="F37" i="11" s="1"/>
  <c r="F38" i="11" a="1"/>
  <c r="F38" i="11" s="1"/>
  <c r="F39" i="11" a="1"/>
  <c r="F39" i="11" s="1"/>
  <c r="F40" i="11" a="1"/>
  <c r="F40" i="11" s="1"/>
  <c r="F41" i="11" a="1"/>
  <c r="F41" i="11" s="1"/>
  <c r="F42" i="11" a="1"/>
  <c r="F42" i="11" s="1"/>
  <c r="F43" i="11" a="1"/>
  <c r="F43" i="11" s="1"/>
  <c r="F44" i="11" a="1"/>
  <c r="F44" i="11" s="1"/>
  <c r="F45" i="11" a="1"/>
  <c r="F45" i="11" s="1"/>
  <c r="F46" i="11" a="1"/>
  <c r="F46" i="11" s="1"/>
  <c r="F47" i="11" a="1"/>
  <c r="F47" i="11" s="1"/>
  <c r="F48" i="11" a="1"/>
  <c r="F48" i="11" s="1"/>
  <c r="F49" i="11" a="1"/>
  <c r="F49" i="11" s="1"/>
  <c r="E4" i="11" a="1"/>
  <c r="E4" i="11" s="1"/>
  <c r="E5" i="11" a="1"/>
  <c r="E5" i="11" s="1"/>
  <c r="E6" i="11" a="1"/>
  <c r="E6" i="11" s="1"/>
  <c r="E7" i="11" a="1"/>
  <c r="E7" i="11" s="1"/>
  <c r="E8" i="11" a="1"/>
  <c r="E8" i="11" s="1"/>
  <c r="E9" i="11" a="1"/>
  <c r="E9" i="11" s="1"/>
  <c r="E10" i="11" a="1"/>
  <c r="E10" i="11" s="1"/>
  <c r="E11" i="11" a="1"/>
  <c r="E11" i="11" s="1"/>
  <c r="E12" i="11" a="1"/>
  <c r="E12" i="11" s="1"/>
  <c r="E13" i="11" a="1"/>
  <c r="E13" i="11" s="1"/>
  <c r="E14" i="11" a="1"/>
  <c r="E14" i="11" s="1"/>
  <c r="E15" i="11" a="1"/>
  <c r="E15" i="11" s="1"/>
  <c r="E16" i="11" a="1"/>
  <c r="E16" i="11" s="1"/>
  <c r="E17" i="11" a="1"/>
  <c r="E17" i="11" s="1"/>
  <c r="E18" i="11" a="1"/>
  <c r="E18" i="11" s="1"/>
  <c r="E19" i="11" a="1"/>
  <c r="E19" i="11" s="1"/>
  <c r="E20" i="11" a="1"/>
  <c r="E20" i="11" s="1"/>
  <c r="E21" i="11" a="1"/>
  <c r="E21" i="11" s="1"/>
  <c r="E22" i="11" a="1"/>
  <c r="E22" i="11" s="1"/>
  <c r="E23" i="11" a="1"/>
  <c r="E23" i="11" s="1"/>
  <c r="E24" i="11" a="1"/>
  <c r="E24" i="11" s="1"/>
  <c r="E25" i="11" a="1"/>
  <c r="E25" i="11" s="1"/>
  <c r="E26" i="11" a="1"/>
  <c r="E26" i="11" s="1"/>
  <c r="E27" i="11" a="1"/>
  <c r="E27" i="11" s="1"/>
  <c r="E28" i="11" a="1"/>
  <c r="E28" i="11" s="1"/>
  <c r="E29" i="11" a="1"/>
  <c r="E29" i="11" s="1"/>
  <c r="E30" i="11" a="1"/>
  <c r="E30" i="11" s="1"/>
  <c r="E31" i="11" a="1"/>
  <c r="E31" i="11" s="1"/>
  <c r="E32" i="11" a="1"/>
  <c r="E32" i="11" s="1"/>
  <c r="E33" i="11" a="1"/>
  <c r="E33" i="11" s="1"/>
  <c r="E34" i="11" a="1"/>
  <c r="E34" i="11" s="1"/>
  <c r="E35" i="11" a="1"/>
  <c r="E35" i="11" s="1"/>
  <c r="E36" i="11" a="1"/>
  <c r="E36" i="11" s="1"/>
  <c r="E37" i="11" a="1"/>
  <c r="E37" i="11" s="1"/>
  <c r="E38" i="11" a="1"/>
  <c r="E38" i="11" s="1"/>
  <c r="E39" i="11" a="1"/>
  <c r="E39" i="11" s="1"/>
  <c r="E40" i="11" a="1"/>
  <c r="E40" i="11" s="1"/>
  <c r="E41" i="11" a="1"/>
  <c r="E41" i="11" s="1"/>
  <c r="E42" i="11" a="1"/>
  <c r="E42" i="11" s="1"/>
  <c r="E43" i="11" a="1"/>
  <c r="E43" i="11" s="1"/>
  <c r="E44" i="11" a="1"/>
  <c r="E44" i="11" s="1"/>
  <c r="E45" i="11" a="1"/>
  <c r="E45" i="11" s="1"/>
  <c r="E46" i="11" a="1"/>
  <c r="E46" i="11" s="1"/>
  <c r="E47" i="11" a="1"/>
  <c r="E47" i="11" s="1"/>
  <c r="E48" i="11" a="1"/>
  <c r="E48" i="11" s="1"/>
  <c r="E49" i="11" a="1"/>
  <c r="E49" i="11" s="1"/>
  <c r="D4" i="11" a="1"/>
  <c r="D4" i="11" s="1"/>
  <c r="D5" i="11" a="1"/>
  <c r="D5" i="11" s="1"/>
  <c r="D6" i="11" a="1"/>
  <c r="D6" i="11" s="1"/>
  <c r="D7" i="11" a="1"/>
  <c r="D7" i="11" s="1"/>
  <c r="D8" i="11" a="1"/>
  <c r="D8" i="11" s="1"/>
  <c r="D9" i="11" a="1"/>
  <c r="D9" i="11" s="1"/>
  <c r="D10" i="11" a="1"/>
  <c r="D10" i="11" s="1"/>
  <c r="D11" i="11" a="1"/>
  <c r="D11" i="11" s="1"/>
  <c r="D12" i="11" a="1"/>
  <c r="D12" i="11" s="1"/>
  <c r="D13" i="11" a="1"/>
  <c r="D13" i="11" s="1"/>
  <c r="D14" i="11" a="1"/>
  <c r="D14" i="11" s="1"/>
  <c r="D15" i="11" a="1"/>
  <c r="D15" i="11" s="1"/>
  <c r="D16" i="11" a="1"/>
  <c r="D16" i="11" s="1"/>
  <c r="D17" i="11" a="1"/>
  <c r="D17" i="11" s="1"/>
  <c r="D18" i="11" a="1"/>
  <c r="D18" i="11" s="1"/>
  <c r="D19" i="11" a="1"/>
  <c r="D19" i="11" s="1"/>
  <c r="D20" i="11" a="1"/>
  <c r="D20" i="11" s="1"/>
  <c r="D21" i="11" a="1"/>
  <c r="D21" i="11" s="1"/>
  <c r="D22" i="11" a="1"/>
  <c r="D22" i="11" s="1"/>
  <c r="D23" i="11" a="1"/>
  <c r="D23" i="11" s="1"/>
  <c r="D24" i="11" a="1"/>
  <c r="D24" i="11" s="1"/>
  <c r="D25" i="11" a="1"/>
  <c r="D25" i="11" s="1"/>
  <c r="D26" i="11" a="1"/>
  <c r="D26" i="11" s="1"/>
  <c r="D27" i="11" a="1"/>
  <c r="D27" i="11" s="1"/>
  <c r="D28" i="11" a="1"/>
  <c r="D28" i="11" s="1"/>
  <c r="D29" i="11" a="1"/>
  <c r="D29" i="11" s="1"/>
  <c r="D30" i="11" a="1"/>
  <c r="D30" i="11" s="1"/>
  <c r="D31" i="11" a="1"/>
  <c r="D31" i="11" s="1"/>
  <c r="D32" i="11" a="1"/>
  <c r="D32" i="11" s="1"/>
  <c r="D33" i="11" a="1"/>
  <c r="D33" i="11" s="1"/>
  <c r="D34" i="11" a="1"/>
  <c r="D34" i="11" s="1"/>
  <c r="D35" i="11" a="1"/>
  <c r="D35" i="11" s="1"/>
  <c r="D36" i="11" a="1"/>
  <c r="D36" i="11" s="1"/>
  <c r="D37" i="11" a="1"/>
  <c r="D37" i="11" s="1"/>
  <c r="D38" i="11" a="1"/>
  <c r="D38" i="11" s="1"/>
  <c r="D39" i="11" a="1"/>
  <c r="D39" i="11" s="1"/>
  <c r="D40" i="11" a="1"/>
  <c r="D40" i="11" s="1"/>
  <c r="D41" i="11" a="1"/>
  <c r="D41" i="11" s="1"/>
  <c r="D42" i="11" a="1"/>
  <c r="D42" i="11" s="1"/>
  <c r="D43" i="11" a="1"/>
  <c r="D43" i="11" s="1"/>
  <c r="D44" i="11" a="1"/>
  <c r="D44" i="11" s="1"/>
  <c r="D45" i="11" a="1"/>
  <c r="D45" i="11" s="1"/>
  <c r="D46" i="11" a="1"/>
  <c r="D46" i="11" s="1"/>
  <c r="D47" i="11" a="1"/>
  <c r="D47" i="11" s="1"/>
  <c r="D48" i="11" a="1"/>
  <c r="D48" i="11" s="1"/>
  <c r="D49" i="11" a="1"/>
  <c r="D49" i="11" s="1"/>
  <c r="H3" i="11" a="1"/>
  <c r="H3" i="11" s="1"/>
  <c r="E3" i="11" a="1"/>
  <c r="E3" i="11" s="1"/>
  <c r="G3" i="11" a="1"/>
  <c r="G3" i="11" s="1"/>
  <c r="F3" i="11" a="1"/>
  <c r="F3" i="11" s="1"/>
  <c r="R50" i="11" l="1"/>
  <c r="K7" i="11" a="1"/>
  <c r="K7" i="11" s="1"/>
  <c r="H6" i="11" a="1"/>
  <c r="H6" i="11" s="1"/>
  <c r="I5" i="11" a="1"/>
  <c r="I5" i="11" s="1"/>
  <c r="J4" i="11" a="1"/>
  <c r="J4" i="11" s="1"/>
  <c r="L3" i="11" a="1"/>
  <c r="L3" i="11" s="1"/>
  <c r="L7" i="11" a="1"/>
  <c r="L7" i="11" s="1"/>
  <c r="O6" i="11" a="1"/>
  <c r="O6" i="11" s="1"/>
  <c r="P5" i="11" a="1"/>
  <c r="P5" i="11" s="1"/>
  <c r="H5" i="11" a="1"/>
  <c r="H5" i="11" s="1"/>
  <c r="I4" i="11" a="1"/>
  <c r="I4" i="11" s="1"/>
  <c r="N6" i="11" a="1"/>
  <c r="N6" i="11" s="1"/>
  <c r="O5" i="11" a="1"/>
  <c r="O5" i="11" s="1"/>
  <c r="P4" i="11" a="1"/>
  <c r="P4" i="11" s="1"/>
  <c r="H4" i="11" a="1"/>
  <c r="H4" i="11" s="1"/>
  <c r="M6" i="11" a="1"/>
  <c r="M6" i="11" s="1"/>
  <c r="N5" i="11" a="1"/>
  <c r="N5" i="11" s="1"/>
  <c r="O4" i="11" a="1"/>
  <c r="O4" i="11" s="1"/>
  <c r="L6" i="11" a="1"/>
  <c r="L6" i="11" s="1"/>
  <c r="M5" i="11" a="1"/>
  <c r="M5" i="11" s="1"/>
  <c r="N4" i="11" a="1"/>
  <c r="N4" i="11" s="1"/>
  <c r="J7" i="11" a="1"/>
  <c r="J7" i="11" s="1"/>
  <c r="K6" i="11" a="1"/>
  <c r="K6" i="11" s="1"/>
  <c r="L5" i="11" a="1"/>
  <c r="L5" i="11" s="1"/>
  <c r="M4" i="11" a="1"/>
  <c r="M4" i="11" s="1"/>
  <c r="I7" i="11" a="1"/>
  <c r="I7" i="11" s="1"/>
  <c r="J6" i="11" a="1"/>
  <c r="J6" i="11" s="1"/>
  <c r="K5" i="11" a="1"/>
  <c r="K5" i="11" s="1"/>
  <c r="L4" i="11" a="1"/>
  <c r="L4" i="11" s="1"/>
  <c r="H7" i="11" a="1"/>
  <c r="H7" i="11" s="1"/>
  <c r="I6" i="11" a="1"/>
  <c r="I6" i="11" s="1"/>
  <c r="J5" i="11" a="1"/>
  <c r="J5" i="11" s="1"/>
  <c r="Q22" i="11"/>
  <c r="Q26" i="11"/>
  <c r="Q27" i="11"/>
  <c r="Q32" i="11"/>
  <c r="Q33" i="11"/>
  <c r="Q30" i="11"/>
  <c r="Q24" i="11"/>
  <c r="Q44" i="11"/>
  <c r="Q31" i="11"/>
  <c r="Q25" i="11"/>
  <c r="Q18" i="11"/>
  <c r="Q35" i="11"/>
  <c r="Q29" i="11"/>
  <c r="Q36" i="11"/>
  <c r="Q23" i="11"/>
  <c r="Q41" i="11"/>
  <c r="Q34" i="11"/>
  <c r="Q28" i="11"/>
  <c r="Q13" i="11"/>
  <c r="Q8" i="11"/>
  <c r="U50" i="11"/>
  <c r="V50" i="11"/>
  <c r="Q3" i="11"/>
  <c r="Q49" i="11"/>
  <c r="Q4" i="11" l="1"/>
  <c r="Q48" i="11"/>
  <c r="Q47" i="11"/>
  <c r="Q45" i="11"/>
  <c r="Q46" i="11" l="1"/>
  <c r="T50" i="11" l="1"/>
  <c r="R51" i="11" s="1"/>
  <c r="Q43" i="11" l="1"/>
  <c r="Q42" i="11"/>
  <c r="Q40" i="11"/>
  <c r="Q39" i="11"/>
  <c r="Q38" i="11"/>
  <c r="Q37" i="11"/>
  <c r="Q19" i="11"/>
  <c r="Q20" i="11"/>
  <c r="Q21" i="11"/>
  <c r="X50" i="11" l="1"/>
  <c r="W50" i="11"/>
  <c r="Q17" i="11" l="1"/>
  <c r="Q16" i="11"/>
  <c r="Q15" i="11"/>
  <c r="Q14" i="11"/>
  <c r="Q12" i="11"/>
  <c r="Q11" i="11"/>
  <c r="Q10" i="11"/>
  <c r="Q9" i="11"/>
  <c r="Q7" i="11"/>
  <c r="Q6" i="11"/>
  <c r="Q5" i="11"/>
  <c r="Q50" i="11" l="1"/>
  <c r="V5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Roland Rosenthal</author>
  </authors>
  <commentList>
    <comment ref="V2" authorId="0" shapeId="0" xr:uid="{B5533C0E-3357-4D8C-85A7-ECDF9C691F0F}">
      <text>
        <r>
          <rPr>
            <b/>
            <sz val="9"/>
            <color indexed="81"/>
            <rFont val="Segoe UI"/>
            <family val="2"/>
          </rPr>
          <t>Roland Rosenthal:</t>
        </r>
        <r>
          <rPr>
            <sz val="9"/>
            <color indexed="81"/>
            <rFont val="Segoe UI"/>
            <family val="2"/>
          </rPr>
          <t xml:space="preserve">
* als Suchzeichen für die Formel
bitte nicht löschen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Roland Rosenthal</author>
  </authors>
  <commentList>
    <comment ref="C2" authorId="0" shapeId="0" xr:uid="{35A11AA5-7A0D-4644-8073-4C8A48803143}">
      <text>
        <r>
          <rPr>
            <b/>
            <sz val="9"/>
            <color rgb="FF000000"/>
            <rFont val="Segoe UI"/>
            <family val="2"/>
            <charset val="1"/>
          </rPr>
          <t>Roland Rosenthal: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>Spalte eingefügt und A+B kombiniert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<sst xmlns="http://schemas.openxmlformats.org/spreadsheetml/2006/main" count="1928" uniqueCount="159">
  <si>
    <t>WA5 Steyr - Raumbuch</t>
  </si>
  <si>
    <t>(1,5 lt. Wettbewerb)</t>
  </si>
  <si>
    <t>Nr.</t>
  </si>
  <si>
    <t>Haus-TOP</t>
  </si>
  <si>
    <t>Geschoß</t>
  </si>
  <si>
    <t>AR</t>
  </si>
  <si>
    <t>AR 2</t>
  </si>
  <si>
    <t>Bad</t>
  </si>
  <si>
    <t>Bad 2</t>
  </si>
  <si>
    <t>Gang</t>
  </si>
  <si>
    <t>Gang 2</t>
  </si>
  <si>
    <t>Gard</t>
  </si>
  <si>
    <t>KO/ES/WO</t>
  </si>
  <si>
    <t>VR</t>
  </si>
  <si>
    <t>WC</t>
  </si>
  <si>
    <t>WC 2</t>
  </si>
  <si>
    <t>Zimmer</t>
  </si>
  <si>
    <t>Zimmer 2</t>
  </si>
  <si>
    <t>WNFL</t>
  </si>
  <si>
    <t>Balkon</t>
  </si>
  <si>
    <t>Balkon 2</t>
  </si>
  <si>
    <t>Garten</t>
  </si>
  <si>
    <t>Terrasse</t>
  </si>
  <si>
    <t>KA*</t>
  </si>
  <si>
    <t>Benötigte Stellplätze</t>
  </si>
  <si>
    <t>Benötigte Radplätze</t>
  </si>
  <si>
    <t>A-01</t>
  </si>
  <si>
    <t>EG</t>
  </si>
  <si>
    <t>A-02</t>
  </si>
  <si>
    <t>A-03</t>
  </si>
  <si>
    <t>A-04</t>
  </si>
  <si>
    <t>A-05</t>
  </si>
  <si>
    <t>1.OG</t>
  </si>
  <si>
    <t>A-06</t>
  </si>
  <si>
    <t>A-07</t>
  </si>
  <si>
    <t>A-08</t>
  </si>
  <si>
    <t>A-09</t>
  </si>
  <si>
    <t>2.OG+DG</t>
  </si>
  <si>
    <t>A-10</t>
  </si>
  <si>
    <t>A-11</t>
  </si>
  <si>
    <t>A-12</t>
  </si>
  <si>
    <t>B-01</t>
  </si>
  <si>
    <t>B-02</t>
  </si>
  <si>
    <t>B-03</t>
  </si>
  <si>
    <t>B-04</t>
  </si>
  <si>
    <t>B-05</t>
  </si>
  <si>
    <t>B-06</t>
  </si>
  <si>
    <t>B-07</t>
  </si>
  <si>
    <t>B-08</t>
  </si>
  <si>
    <t>B-09</t>
  </si>
  <si>
    <t>B-10</t>
  </si>
  <si>
    <t>B-11</t>
  </si>
  <si>
    <t>B-12</t>
  </si>
  <si>
    <t>C-01</t>
  </si>
  <si>
    <t>C-02</t>
  </si>
  <si>
    <t>C-03</t>
  </si>
  <si>
    <t>C-04</t>
  </si>
  <si>
    <t>C-05</t>
  </si>
  <si>
    <t>C-06</t>
  </si>
  <si>
    <t>C-07</t>
  </si>
  <si>
    <t>C-08</t>
  </si>
  <si>
    <t>C-09</t>
  </si>
  <si>
    <t>C-10</t>
  </si>
  <si>
    <t>C-11</t>
  </si>
  <si>
    <t>C-12</t>
  </si>
  <si>
    <t>D-01</t>
  </si>
  <si>
    <t>D-02</t>
  </si>
  <si>
    <t>D-03</t>
  </si>
  <si>
    <t>D-04</t>
  </si>
  <si>
    <t>D-05</t>
  </si>
  <si>
    <t>D-06</t>
  </si>
  <si>
    <t>D-07</t>
  </si>
  <si>
    <t>D-08</t>
  </si>
  <si>
    <t>D-09</t>
  </si>
  <si>
    <t>D-10</t>
  </si>
  <si>
    <t>D-11</t>
  </si>
  <si>
    <t xml:space="preserve"> Flächen Gesamt</t>
  </si>
  <si>
    <t>Raumliste Stand 05-04-2023</t>
  </si>
  <si>
    <t>Haus</t>
  </si>
  <si>
    <t>TOP</t>
  </si>
  <si>
    <t>"=A3&amp;"-"&amp;B3</t>
  </si>
  <si>
    <t>TYP</t>
  </si>
  <si>
    <t>Raumname</t>
  </si>
  <si>
    <t>Berechnete Fläche (NRF)</t>
  </si>
  <si>
    <t>A</t>
  </si>
  <si>
    <t>01</t>
  </si>
  <si>
    <t>Raum</t>
  </si>
  <si>
    <t>BAD</t>
  </si>
  <si>
    <t>ZIMMER</t>
  </si>
  <si>
    <t>Kellerabteil</t>
  </si>
  <si>
    <t>KA - A1</t>
  </si>
  <si>
    <t>Aussenraum</t>
  </si>
  <si>
    <t>02</t>
  </si>
  <si>
    <t>BAD 2</t>
  </si>
  <si>
    <t>GARD</t>
  </si>
  <si>
    <t>ZIMMER 2</t>
  </si>
  <si>
    <t>KA - A2</t>
  </si>
  <si>
    <t>03</t>
  </si>
  <si>
    <t>KA - A3</t>
  </si>
  <si>
    <t>04</t>
  </si>
  <si>
    <t>KA - A4</t>
  </si>
  <si>
    <t>05</t>
  </si>
  <si>
    <t>KA - A5</t>
  </si>
  <si>
    <t>BALKON</t>
  </si>
  <si>
    <t>06</t>
  </si>
  <si>
    <t>KA - A6</t>
  </si>
  <si>
    <t>07</t>
  </si>
  <si>
    <t>KA - A7</t>
  </si>
  <si>
    <t>08</t>
  </si>
  <si>
    <t>KA - A8</t>
  </si>
  <si>
    <t>09</t>
  </si>
  <si>
    <t>GANG</t>
  </si>
  <si>
    <t>KA - A9</t>
  </si>
  <si>
    <t>10</t>
  </si>
  <si>
    <t>KA - A10</t>
  </si>
  <si>
    <t>11</t>
  </si>
  <si>
    <t>KA - A11</t>
  </si>
  <si>
    <t>12</t>
  </si>
  <si>
    <t>KA - A12</t>
  </si>
  <si>
    <t>B</t>
  </si>
  <si>
    <t>KA - B1</t>
  </si>
  <si>
    <t>KA - B2</t>
  </si>
  <si>
    <t>KA - B3</t>
  </si>
  <si>
    <t>KA - B4</t>
  </si>
  <si>
    <t>KA - B5</t>
  </si>
  <si>
    <t>KA - B6</t>
  </si>
  <si>
    <t>KA - B7</t>
  </si>
  <si>
    <t>KA - B8</t>
  </si>
  <si>
    <t>KA - B9</t>
  </si>
  <si>
    <t>KA - B10</t>
  </si>
  <si>
    <t>KA - B11</t>
  </si>
  <si>
    <t>KA - B12</t>
  </si>
  <si>
    <t>C</t>
  </si>
  <si>
    <t>KA - C1</t>
  </si>
  <si>
    <t>KA - C2</t>
  </si>
  <si>
    <t>KA - C3</t>
  </si>
  <si>
    <t>KA - C4</t>
  </si>
  <si>
    <t>KA - C5</t>
  </si>
  <si>
    <t>KA - C6</t>
  </si>
  <si>
    <t>KA - C7</t>
  </si>
  <si>
    <t>KA - C8</t>
  </si>
  <si>
    <t>KA - C9</t>
  </si>
  <si>
    <t>KA - C10</t>
  </si>
  <si>
    <t>KA - C11</t>
  </si>
  <si>
    <t>KA - C12</t>
  </si>
  <si>
    <t>D</t>
  </si>
  <si>
    <t>KA - D1</t>
  </si>
  <si>
    <t>KA - D2</t>
  </si>
  <si>
    <t>KA - D3</t>
  </si>
  <si>
    <t>KA - D4</t>
  </si>
  <si>
    <t>KA - D5</t>
  </si>
  <si>
    <t>KA - D6</t>
  </si>
  <si>
    <t>KA - D7</t>
  </si>
  <si>
    <t>KA - D8</t>
  </si>
  <si>
    <t>GANG 2</t>
  </si>
  <si>
    <t>KA - D9</t>
  </si>
  <si>
    <t>BALKON 2</t>
  </si>
  <si>
    <t>KA - D10</t>
  </si>
  <si>
    <t>KA - D11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</si>
</sst>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8"/>
      <name val="Arial"/>
      <family val="2"/>
    </font>
    <font>
      <b/>
      <sz val="2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1"/>
      <color indexed="8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indexed="8"/>
      <name val="Arial"/>
      <family val="2"/>
    </font>
    <font>
      <sz val="8"/>
      <color rgb="FFFF0000"/>
      <name val="Arial"/>
      <family val="2"/>
    </font>
    <font>
      <b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</fonts>
  <fills count="29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45"/>
        <bgColor indexed="45"/>
      </patternFill>
    </fill>
    <fill>
      <patternFill patternType="solid">
        <fgColor indexed="22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FFFFB7"/>
        <bgColor indexed="26"/>
      </patternFill>
    </fill>
    <fill>
      <patternFill patternType="solid">
        <fgColor theme="0"/>
        <bgColor indexed="42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 style="medium">
        <color indexed="64"/>
      </right>
      <top/>
      <bottom style="dashed">
        <color auto="1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67">
    <xf numFmtId="0" fontId="0" fillId="0" borderId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4" borderId="0" applyNumberFormat="0" applyBorder="0" applyAlignment="0" applyProtection="0"/>
    <xf numFmtId="0" fontId="20" fillId="14" borderId="0" applyNumberFormat="0" applyBorder="0" applyAlignment="0" applyProtection="0"/>
    <xf numFmtId="0" fontId="15" fillId="15" borderId="1" applyNumberFormat="0" applyAlignment="0" applyProtection="0"/>
    <xf numFmtId="0" fontId="16" fillId="15" borderId="2" applyNumberFormat="0" applyAlignment="0" applyProtection="0"/>
    <xf numFmtId="0" fontId="6" fillId="0" borderId="0" applyNumberFormat="0" applyFill="0" applyBorder="0" applyAlignment="0" applyProtection="0"/>
    <xf numFmtId="0" fontId="14" fillId="14" borderId="2" applyNumberFormat="0" applyAlignment="0" applyProtection="0"/>
    <xf numFmtId="0" fontId="13" fillId="0" borderId="3" applyNumberFormat="0" applyFill="0" applyAlignment="0" applyProtection="0"/>
    <xf numFmtId="0" fontId="10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2" fillId="19" borderId="0" applyNumberFormat="0" applyBorder="0" applyAlignment="0" applyProtection="0"/>
    <xf numFmtId="0" fontId="5" fillId="7" borderId="4" applyNumberFormat="0" applyFont="0" applyAlignment="0" applyProtection="0"/>
    <xf numFmtId="0" fontId="11" fillId="20" borderId="0" applyNumberFormat="0" applyBorder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18" fillId="9" borderId="9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10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2" fontId="4" fillId="0" borderId="0" xfId="0" applyNumberFormat="1" applyFont="1"/>
    <xf numFmtId="0" fontId="0" fillId="21" borderId="18" xfId="0" applyFill="1" applyBorder="1" applyAlignment="1">
      <alignment horizontal="center" vertical="center"/>
    </xf>
    <xf numFmtId="0" fontId="3" fillId="21" borderId="18" xfId="0" applyFont="1" applyFill="1" applyBorder="1" applyAlignment="1">
      <alignment horizontal="center" vertical="center"/>
    </xf>
    <xf numFmtId="0" fontId="26" fillId="0" borderId="0" xfId="52" applyFont="1" applyFill="1" applyBorder="1" applyAlignment="1">
      <alignment horizontal="center"/>
    </xf>
    <xf numFmtId="0" fontId="26" fillId="0" borderId="0" xfId="52" applyFont="1" applyFill="1" applyBorder="1" applyAlignment="1">
      <alignment horizontal="center" vertical="center"/>
    </xf>
    <xf numFmtId="16" fontId="26" fillId="0" borderId="0" xfId="52" applyNumberFormat="1" applyFont="1" applyFill="1" applyBorder="1" applyAlignment="1">
      <alignment horizontal="center"/>
    </xf>
    <xf numFmtId="2" fontId="0" fillId="0" borderId="0" xfId="0" applyNumberForma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3" fillId="21" borderId="19" xfId="0" applyFont="1" applyFill="1" applyBorder="1" applyAlignment="1">
      <alignment horizontal="center" vertical="center"/>
    </xf>
    <xf numFmtId="0" fontId="0" fillId="21" borderId="3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2" borderId="23" xfId="52" applyFont="1" applyBorder="1" applyAlignment="1">
      <alignment horizontal="center" vertical="center"/>
    </xf>
    <xf numFmtId="2" fontId="0" fillId="0" borderId="25" xfId="0" applyNumberFormat="1" applyBorder="1" applyAlignment="1">
      <alignment horizontal="right" vertical="center"/>
    </xf>
    <xf numFmtId="2" fontId="0" fillId="0" borderId="26" xfId="0" applyNumberFormat="1" applyBorder="1" applyAlignment="1">
      <alignment horizontal="right" vertical="center"/>
    </xf>
    <xf numFmtId="2" fontId="0" fillId="0" borderId="27" xfId="0" applyNumberFormat="1" applyBorder="1" applyAlignment="1">
      <alignment horizontal="right" vertical="center"/>
    </xf>
    <xf numFmtId="2" fontId="0" fillId="0" borderId="28" xfId="0" applyNumberFormat="1" applyBorder="1" applyAlignment="1">
      <alignment horizontal="right" vertical="center"/>
    </xf>
    <xf numFmtId="2" fontId="0" fillId="0" borderId="29" xfId="0" applyNumberFormat="1" applyBorder="1" applyAlignment="1">
      <alignment horizontal="right" vertical="center"/>
    </xf>
    <xf numFmtId="2" fontId="0" fillId="0" borderId="30" xfId="0" applyNumberFormat="1" applyBorder="1" applyAlignment="1">
      <alignment horizontal="right" vertical="center"/>
    </xf>
    <xf numFmtId="2" fontId="21" fillId="24" borderId="28" xfId="11" applyNumberFormat="1" applyFill="1" applyBorder="1" applyAlignment="1">
      <alignment horizontal="right" vertical="center"/>
    </xf>
    <xf numFmtId="2" fontId="21" fillId="24" borderId="30" xfId="11" applyNumberFormat="1" applyFill="1" applyBorder="1" applyAlignment="1">
      <alignment horizontal="right" vertical="center"/>
    </xf>
    <xf numFmtId="2" fontId="21" fillId="24" borderId="26" xfId="11" applyNumberFormat="1" applyFill="1" applyBorder="1" applyAlignment="1">
      <alignment horizontal="right" vertical="center"/>
    </xf>
    <xf numFmtId="2" fontId="21" fillId="24" borderId="29" xfId="11" applyNumberFormat="1" applyFill="1" applyBorder="1" applyAlignment="1">
      <alignment horizontal="right" vertical="center"/>
    </xf>
    <xf numFmtId="2" fontId="28" fillId="0" borderId="12" xfId="0" applyNumberFormat="1" applyFont="1" applyBorder="1" applyAlignment="1">
      <alignment horizontal="right" vertical="center"/>
    </xf>
    <xf numFmtId="2" fontId="26" fillId="0" borderId="11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32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29" fillId="0" borderId="34" xfId="0" applyFont="1" applyBorder="1" applyAlignment="1">
      <alignment horizontal="center" vertical="center" wrapText="1"/>
    </xf>
    <xf numFmtId="0" fontId="30" fillId="0" borderId="34" xfId="0" applyFont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 wrapText="1"/>
    </xf>
    <xf numFmtId="0" fontId="30" fillId="0" borderId="34" xfId="0" applyFont="1" applyBorder="1" applyAlignment="1">
      <alignment horizontal="left" vertical="center" wrapText="1"/>
    </xf>
    <xf numFmtId="0" fontId="30" fillId="0" borderId="34" xfId="0" applyFont="1" applyBorder="1" applyAlignment="1">
      <alignment horizontal="right" vertical="center" wrapText="1"/>
    </xf>
    <xf numFmtId="1" fontId="0" fillId="0" borderId="0" xfId="0" applyNumberFormat="1"/>
    <xf numFmtId="2" fontId="0" fillId="0" borderId="36" xfId="0" applyNumberFormat="1" applyBorder="1" applyAlignment="1">
      <alignment horizontal="right" vertical="center"/>
    </xf>
    <xf numFmtId="2" fontId="0" fillId="0" borderId="21" xfId="0" applyNumberFormat="1" applyBorder="1" applyAlignment="1">
      <alignment horizontal="right" vertical="center"/>
    </xf>
    <xf numFmtId="2" fontId="21" fillId="12" borderId="40" xfId="18" applyNumberFormat="1" applyBorder="1" applyAlignment="1">
      <alignment horizontal="right" vertical="center"/>
    </xf>
    <xf numFmtId="2" fontId="21" fillId="12" borderId="41" xfId="18" applyNumberFormat="1" applyBorder="1" applyAlignment="1">
      <alignment horizontal="right" vertical="center"/>
    </xf>
    <xf numFmtId="2" fontId="21" fillId="12" borderId="42" xfId="18" applyNumberFormat="1" applyBorder="1" applyAlignment="1">
      <alignment horizontal="right" vertical="center"/>
    </xf>
    <xf numFmtId="2" fontId="21" fillId="12" borderId="43" xfId="18" applyNumberFormat="1" applyBorder="1" applyAlignment="1">
      <alignment horizontal="right" vertical="center"/>
    </xf>
    <xf numFmtId="2" fontId="21" fillId="12" borderId="45" xfId="18" applyNumberFormat="1" applyBorder="1" applyAlignment="1">
      <alignment horizontal="right" vertical="center"/>
    </xf>
    <xf numFmtId="2" fontId="21" fillId="12" borderId="44" xfId="18" applyNumberFormat="1" applyBorder="1" applyAlignment="1">
      <alignment horizontal="right" vertical="center"/>
    </xf>
    <xf numFmtId="2" fontId="21" fillId="12" borderId="46" xfId="18" applyNumberFormat="1" applyBorder="1" applyAlignment="1">
      <alignment horizontal="right" vertical="center"/>
    </xf>
    <xf numFmtId="2" fontId="21" fillId="12" borderId="47" xfId="18" applyNumberFormat="1" applyBorder="1" applyAlignment="1">
      <alignment horizontal="right" vertical="center"/>
    </xf>
    <xf numFmtId="2" fontId="21" fillId="12" borderId="48" xfId="18" applyNumberFormat="1" applyBorder="1" applyAlignment="1">
      <alignment horizontal="right" vertical="center"/>
    </xf>
    <xf numFmtId="2" fontId="21" fillId="12" borderId="49" xfId="18" applyNumberFormat="1" applyBorder="1" applyAlignment="1">
      <alignment horizontal="right" vertical="center"/>
    </xf>
    <xf numFmtId="0" fontId="4" fillId="0" borderId="40" xfId="0" applyFont="1" applyBorder="1" applyAlignment="1">
      <alignment horizontal="center" vertical="center"/>
    </xf>
    <xf numFmtId="2" fontId="21" fillId="23" borderId="37" xfId="6" applyNumberFormat="1" applyFill="1" applyBorder="1" applyAlignment="1">
      <alignment horizontal="right" vertical="center"/>
    </xf>
    <xf numFmtId="2" fontId="21" fillId="23" borderId="38" xfId="6" applyNumberFormat="1" applyFill="1" applyBorder="1" applyAlignment="1">
      <alignment horizontal="right" vertical="center"/>
    </xf>
    <xf numFmtId="2" fontId="21" fillId="23" borderId="39" xfId="6" applyNumberFormat="1" applyFill="1" applyBorder="1" applyAlignment="1">
      <alignment horizontal="right" vertical="center"/>
    </xf>
    <xf numFmtId="2" fontId="21" fillId="12" borderId="50" xfId="18" applyNumberFormat="1" applyBorder="1" applyAlignment="1">
      <alignment horizontal="right" vertical="center"/>
    </xf>
    <xf numFmtId="2" fontId="21" fillId="12" borderId="51" xfId="18" applyNumberFormat="1" applyBorder="1" applyAlignment="1">
      <alignment horizontal="right" vertical="center"/>
    </xf>
    <xf numFmtId="2" fontId="21" fillId="12" borderId="53" xfId="18" applyNumberFormat="1" applyBorder="1" applyAlignment="1">
      <alignment horizontal="right" vertical="center"/>
    </xf>
    <xf numFmtId="0" fontId="3" fillId="21" borderId="52" xfId="0" applyFont="1" applyFill="1" applyBorder="1" applyAlignment="1">
      <alignment horizontal="center" vertical="center"/>
    </xf>
    <xf numFmtId="2" fontId="21" fillId="12" borderId="54" xfId="18" applyNumberFormat="1" applyBorder="1" applyAlignment="1">
      <alignment horizontal="right" vertical="center"/>
    </xf>
    <xf numFmtId="2" fontId="21" fillId="12" borderId="55" xfId="18" applyNumberFormat="1" applyBorder="1" applyAlignment="1">
      <alignment horizontal="right" vertical="center"/>
    </xf>
    <xf numFmtId="2" fontId="21" fillId="12" borderId="56" xfId="18" applyNumberFormat="1" applyBorder="1" applyAlignment="1">
      <alignment horizontal="right" vertical="center"/>
    </xf>
    <xf numFmtId="2" fontId="21" fillId="12" borderId="57" xfId="18" applyNumberFormat="1" applyBorder="1" applyAlignment="1">
      <alignment horizontal="right" vertical="center"/>
    </xf>
    <xf numFmtId="0" fontId="29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right" vertical="center" wrapText="1"/>
    </xf>
    <xf numFmtId="2" fontId="30" fillId="0" borderId="0" xfId="0" applyNumberFormat="1" applyFont="1" applyAlignment="1">
      <alignment horizontal="right" vertical="center" wrapText="1"/>
    </xf>
    <xf numFmtId="0" fontId="0" fillId="21" borderId="58" xfId="0" applyFill="1" applyBorder="1" applyAlignment="1">
      <alignment horizontal="center" vertical="center" wrapText="1"/>
    </xf>
    <xf numFmtId="0" fontId="3" fillId="0" borderId="0" xfId="0" applyFont="1"/>
    <xf numFmtId="2" fontId="0" fillId="0" borderId="63" xfId="0" applyNumberFormat="1" applyBorder="1" applyAlignment="1">
      <alignment horizontal="right" vertical="center"/>
    </xf>
    <xf numFmtId="0" fontId="3" fillId="21" borderId="62" xfId="0" applyFont="1" applyFill="1" applyBorder="1" applyAlignment="1">
      <alignment horizontal="center" vertical="center"/>
    </xf>
    <xf numFmtId="2" fontId="21" fillId="12" borderId="64" xfId="18" applyNumberFormat="1" applyBorder="1" applyAlignment="1">
      <alignment horizontal="right" vertical="center"/>
    </xf>
    <xf numFmtId="0" fontId="3" fillId="21" borderId="31" xfId="0" applyFont="1" applyFill="1" applyBorder="1" applyAlignment="1">
      <alignment horizontal="center" vertical="center"/>
    </xf>
    <xf numFmtId="2" fontId="27" fillId="0" borderId="12" xfId="0" applyNumberFormat="1" applyFont="1" applyBorder="1"/>
    <xf numFmtId="2" fontId="27" fillId="0" borderId="35" xfId="0" applyNumberFormat="1" applyFont="1" applyBorder="1" applyAlignment="1">
      <alignment horizontal="right"/>
    </xf>
    <xf numFmtId="0" fontId="3" fillId="0" borderId="10" xfId="0" applyFont="1" applyBorder="1"/>
    <xf numFmtId="0" fontId="35" fillId="28" borderId="34" xfId="0" applyFont="1" applyFill="1" applyBorder="1" applyAlignment="1">
      <alignment horizontal="right" vertical="center" wrapText="1"/>
    </xf>
    <xf numFmtId="0" fontId="35" fillId="0" borderId="34" xfId="0" applyFont="1" applyBorder="1" applyAlignment="1">
      <alignment horizontal="right" vertical="center" wrapText="1"/>
    </xf>
    <xf numFmtId="0" fontId="27" fillId="0" borderId="35" xfId="0" applyFont="1" applyBorder="1" applyAlignment="1">
      <alignment horizontal="center"/>
    </xf>
    <xf numFmtId="0" fontId="27" fillId="0" borderId="33" xfId="0" applyFont="1" applyBorder="1" applyAlignment="1">
      <alignment horizontal="center"/>
    </xf>
    <xf numFmtId="0" fontId="25" fillId="2" borderId="66" xfId="0" applyFont="1" applyFill="1" applyBorder="1" applyAlignment="1">
      <alignment horizontal="center"/>
    </xf>
    <xf numFmtId="0" fontId="25" fillId="2" borderId="67" xfId="0" applyFont="1" applyFill="1" applyBorder="1" applyAlignment="1">
      <alignment horizontal="center"/>
    </xf>
    <xf numFmtId="0" fontId="3" fillId="27" borderId="67" xfId="0" applyFont="1" applyFill="1" applyBorder="1" applyAlignment="1">
      <alignment horizontal="center"/>
    </xf>
    <xf numFmtId="0" fontId="3" fillId="27" borderId="68" xfId="0" applyFont="1" applyFill="1" applyBorder="1" applyAlignment="1">
      <alignment horizontal="center"/>
    </xf>
    <xf numFmtId="0" fontId="0" fillId="0" borderId="0" xfId="0" applyAlignment="1">
      <alignment horizontal="center"/>
    </xf>
    <xf numFmtId="2" fontId="26" fillId="0" borderId="35" xfId="0" applyNumberFormat="1" applyFont="1" applyBorder="1" applyAlignment="1">
      <alignment horizontal="center" vertical="center"/>
    </xf>
    <xf numFmtId="2" fontId="26" fillId="0" borderId="33" xfId="0" applyNumberFormat="1" applyFont="1" applyBorder="1" applyAlignment="1">
      <alignment horizontal="center" vertical="center"/>
    </xf>
    <xf numFmtId="2" fontId="34" fillId="0" borderId="35" xfId="0" applyNumberFormat="1" applyFont="1" applyBorder="1" applyAlignment="1">
      <alignment horizontal="center"/>
    </xf>
    <xf numFmtId="0" fontId="34" fillId="0" borderId="65" xfId="0" applyFont="1" applyBorder="1" applyAlignment="1">
      <alignment horizontal="center"/>
    </xf>
    <xf numFmtId="0" fontId="34" fillId="0" borderId="33" xfId="0" applyFont="1" applyBorder="1" applyAlignment="1">
      <alignment horizontal="center"/>
    </xf>
    <xf numFmtId="0" fontId="1" fillId="22" borderId="22" xfId="52" applyFont="1" applyBorder="1" applyAlignment="1">
      <alignment horizontal="center" vertical="center"/>
    </xf>
    <xf numFmtId="0" fontId="1" fillId="26" borderId="23" xfId="52" applyFont="1" applyFill="1" applyBorder="1" applyAlignment="1">
      <alignment horizontal="center" vertical="center"/>
    </xf>
    <xf numFmtId="0" fontId="1" fillId="25" borderId="23" xfId="52" applyFont="1" applyFill="1" applyBorder="1" applyAlignment="1">
      <alignment horizontal="center" vertical="center"/>
    </xf>
    <xf numFmtId="0" fontId="1" fillId="25" borderId="24" xfId="52" applyFont="1" applyFill="1" applyBorder="1" applyAlignment="1">
      <alignment horizontal="center" vertical="center"/>
    </xf>
    <xf numFmtId="0" fontId="1" fillId="22" borderId="20" xfId="52" applyFont="1" applyBorder="1" applyAlignment="1">
      <alignment horizontal="center" vertical="center"/>
    </xf>
    <xf numFmtId="0" fontId="1" fillId="22" borderId="14" xfId="52" applyFont="1" applyBorder="1" applyAlignment="1">
      <alignment horizontal="center" vertical="center"/>
    </xf>
    <xf numFmtId="0" fontId="1" fillId="25" borderId="14" xfId="52" applyFont="1" applyFill="1" applyBorder="1" applyAlignment="1">
      <alignment horizontal="center" vertical="center"/>
    </xf>
    <xf numFmtId="0" fontId="1" fillId="25" borderId="21" xfId="52" applyFont="1" applyFill="1" applyBorder="1" applyAlignment="1">
      <alignment horizontal="center" vertical="center"/>
    </xf>
    <xf numFmtId="0" fontId="1" fillId="26" borderId="14" xfId="52" applyFont="1" applyFill="1" applyBorder="1" applyAlignment="1">
      <alignment horizontal="center" vertical="center"/>
    </xf>
    <xf numFmtId="0" fontId="1" fillId="22" borderId="15" xfId="52" applyFont="1" applyBorder="1" applyAlignment="1">
      <alignment horizontal="center" vertical="center"/>
    </xf>
    <xf numFmtId="0" fontId="1" fillId="25" borderId="16" xfId="52" applyFont="1" applyFill="1" applyBorder="1" applyAlignment="1">
      <alignment horizontal="center" vertical="center"/>
    </xf>
    <xf numFmtId="0" fontId="1" fillId="0" borderId="10" xfId="52" applyFont="1" applyFill="1" applyBorder="1" applyAlignment="1">
      <alignment horizontal="center" vertical="center"/>
    </xf>
    <xf numFmtId="0" fontId="29" fillId="0" borderId="59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</cellXfs>
  <cellStyles count="67">
    <cellStyle name="40 % - Akzent2" xfId="52" builtinId="35"/>
    <cellStyle name="Akzent1" xfId="1" builtinId="29" customBuiltin="1"/>
    <cellStyle name="Akzent1 - 20%" xfId="2" xr:uid="{00000000-0005-0000-0000-000002000000}"/>
    <cellStyle name="Akzent1 - 40%" xfId="3" xr:uid="{00000000-0005-0000-0000-000003000000}"/>
    <cellStyle name="Akzent1 - 60%" xfId="4" xr:uid="{00000000-0005-0000-0000-000004000000}"/>
    <cellStyle name="Akzent2" xfId="5" builtinId="33" customBuiltin="1"/>
    <cellStyle name="Akzent2 - 20%" xfId="6" xr:uid="{00000000-0005-0000-0000-000006000000}"/>
    <cellStyle name="Akzent2 - 40%" xfId="7" xr:uid="{00000000-0005-0000-0000-000007000000}"/>
    <cellStyle name="Akzent2 - 60%" xfId="8" xr:uid="{00000000-0005-0000-0000-000008000000}"/>
    <cellStyle name="Akzent3" xfId="9" builtinId="37" customBuiltin="1"/>
    <cellStyle name="Akzent3 - 20%" xfId="10" xr:uid="{00000000-0005-0000-0000-00000A000000}"/>
    <cellStyle name="Akzent3 - 40%" xfId="11" xr:uid="{00000000-0005-0000-0000-00000B000000}"/>
    <cellStyle name="Akzent3 - 60%" xfId="12" xr:uid="{00000000-0005-0000-0000-00000C000000}"/>
    <cellStyle name="Akzent4" xfId="13" builtinId="41" customBuiltin="1"/>
    <cellStyle name="Akzent4 - 20%" xfId="14" xr:uid="{00000000-0005-0000-0000-00000E000000}"/>
    <cellStyle name="Akzent4 - 40%" xfId="15" xr:uid="{00000000-0005-0000-0000-00000F000000}"/>
    <cellStyle name="Akzent4 - 60%" xfId="16" xr:uid="{00000000-0005-0000-0000-000010000000}"/>
    <cellStyle name="Akzent5" xfId="17" builtinId="45" customBuiltin="1"/>
    <cellStyle name="Akzent5 - 20%" xfId="18" xr:uid="{00000000-0005-0000-0000-000012000000}"/>
    <cellStyle name="Akzent5 - 40%" xfId="19" xr:uid="{00000000-0005-0000-0000-000013000000}"/>
    <cellStyle name="Akzent5 - 60%" xfId="20" xr:uid="{00000000-0005-0000-0000-000014000000}"/>
    <cellStyle name="Akzent6" xfId="21" builtinId="49" customBuiltin="1"/>
    <cellStyle name="Akzent6 - 20%" xfId="22" xr:uid="{00000000-0005-0000-0000-000016000000}"/>
    <cellStyle name="Akzent6 - 40%" xfId="23" xr:uid="{00000000-0005-0000-0000-000017000000}"/>
    <cellStyle name="Akzent6 - 60%" xfId="24" xr:uid="{00000000-0005-0000-0000-000018000000}"/>
    <cellStyle name="Ausgabe" xfId="25" builtinId="21" customBuiltin="1"/>
    <cellStyle name="Berechnung" xfId="26" builtinId="22" customBuiltin="1"/>
    <cellStyle name="Besuchter Hyperlink" xfId="58" builtinId="9" hidden="1"/>
    <cellStyle name="Besuchter Hyperlink" xfId="60" builtinId="9" hidden="1"/>
    <cellStyle name="Besuchter Hyperlink" xfId="62" builtinId="9" hidden="1"/>
    <cellStyle name="Besuchter Hyperlink" xfId="64" builtinId="9" hidden="1"/>
    <cellStyle name="Besuchter Hyperlink" xfId="66" builtinId="9" hidden="1"/>
    <cellStyle name="Besuchter Hyperlink" xfId="51" builtinId="9" hidden="1"/>
    <cellStyle name="Besuchter Hyperlink" xfId="54" builtinId="9" hidden="1"/>
    <cellStyle name="Besuchter Hyperlink" xfId="56" builtinId="9" hidden="1"/>
    <cellStyle name="Besuchter Hyperlink" xfId="49" builtinId="9" hidden="1"/>
    <cellStyle name="Besuchter Hyperlink" xfId="47" builtinId="9" hidden="1"/>
    <cellStyle name="Besuchter Hyperlink" xfId="45" builtinId="9" hidden="1"/>
    <cellStyle name="Blattüberschrift" xfId="27" xr:uid="{00000000-0005-0000-0000-000026000000}"/>
    <cellStyle name="Eingabe" xfId="28" builtinId="20" customBuiltin="1"/>
    <cellStyle name="Ergebnis" xfId="29" builtinId="25" customBuiltin="1"/>
    <cellStyle name="Gut" xfId="30" builtinId="26" customBuiltin="1"/>
    <cellStyle name="Hervorhebung 1" xfId="31" xr:uid="{00000000-0005-0000-0000-00002A000000}"/>
    <cellStyle name="Hervorhebung 2" xfId="32" xr:uid="{00000000-0005-0000-0000-00002B000000}"/>
    <cellStyle name="Hervorhebung 3" xfId="33" xr:uid="{00000000-0005-0000-0000-00002C000000}"/>
    <cellStyle name="Link" xfId="63" builtinId="8" hidden="1"/>
    <cellStyle name="Link" xfId="65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48" builtinId="8" hidden="1"/>
    <cellStyle name="Link" xfId="50" builtinId="8" hidden="1"/>
    <cellStyle name="Link" xfId="46" builtinId="8" hidden="1"/>
    <cellStyle name="Link" xfId="44" builtinId="8" hidden="1"/>
    <cellStyle name="Neutral" xfId="34" builtinId="28" customBuiltin="1"/>
    <cellStyle name="Notiz" xfId="35" builtinId="10" customBuiltin="1"/>
    <cellStyle name="Schlecht" xfId="36" builtinId="27" customBuiltin="1"/>
    <cellStyle name="Standard" xfId="0" builtinId="0"/>
    <cellStyle name="Überschrift 1" xfId="37" builtinId="16" customBuiltin="1"/>
    <cellStyle name="Überschrift 2" xfId="38" builtinId="17" customBuiltin="1"/>
    <cellStyle name="Überschrift 3" xfId="39" builtinId="18" customBuiltin="1"/>
    <cellStyle name="Überschrift 4" xfId="40" builtinId="19" customBuiltin="1"/>
    <cellStyle name="Verknüpfte Zelle" xfId="41" builtinId="24" customBuiltin="1"/>
    <cellStyle name="Warnender Text" xfId="42" builtinId="11" customBuiltin="1"/>
    <cellStyle name="Zelle prüfen" xfId="43" xr:uid="{00000000-0005-0000-0000-000042000000}"/>
  </cellStyles>
  <dxfs count="5"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3BB98-5A31-4F39-95B2-C389DC2C5034}">
  <sheetPr>
    <pageSetUpPr fitToPage="1"/>
  </sheetPr>
  <dimension ref="A1:AI453"/>
  <sheetViews>
    <sheetView tabSelected="1" zoomScaleNormal="100" workbookViewId="0">
      <pane ySplit="1" topLeftCell="A2" activePane="bottomLeft" state="frozen"/>
      <selection pane="bottomLeft" activeCell="O15" sqref="O15"/>
    </sheetView>
  </sheetViews>
  <sheetFormatPr defaultColWidth="11.42578125" defaultRowHeight="14.1"/>
  <cols>
    <col min="1" max="1" width="3.85546875" style="17" customWidth="1"/>
    <col min="2" max="2" width="15" style="4" customWidth="1"/>
    <col min="3" max="3" width="8.42578125" style="2" customWidth="1"/>
    <col min="4" max="19" width="11" style="1" customWidth="1"/>
    <col min="20" max="22" width="11" customWidth="1"/>
    <col min="23" max="23" width="10.85546875" style="3"/>
    <col min="24" max="24" width="10.85546875" style="3" customWidth="1"/>
    <col min="25" max="28" width="10.85546875" customWidth="1"/>
  </cols>
  <sheetData>
    <row r="1" spans="1:35" ht="26.1"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4" t="s">
        <v>1</v>
      </c>
      <c r="X1" s="85"/>
      <c r="AA1" s="86"/>
      <c r="AB1" s="86"/>
      <c r="AE1" s="86"/>
      <c r="AF1" s="86"/>
      <c r="AG1" s="86"/>
      <c r="AH1" s="86"/>
      <c r="AI1" s="86"/>
    </row>
    <row r="2" spans="1:35" ht="30.75" customHeight="1" thickBot="1">
      <c r="A2" s="14" t="s">
        <v>2</v>
      </c>
      <c r="B2" s="15" t="s">
        <v>3</v>
      </c>
      <c r="C2" s="7" t="s">
        <v>4</v>
      </c>
      <c r="D2" s="59" t="s">
        <v>5</v>
      </c>
      <c r="E2" s="59" t="s">
        <v>6</v>
      </c>
      <c r="F2" s="59" t="s">
        <v>7</v>
      </c>
      <c r="G2" s="59" t="s">
        <v>8</v>
      </c>
      <c r="H2" s="59" t="s">
        <v>9</v>
      </c>
      <c r="I2" s="59" t="s">
        <v>10</v>
      </c>
      <c r="J2" s="59" t="s">
        <v>11</v>
      </c>
      <c r="K2" s="59" t="s">
        <v>12</v>
      </c>
      <c r="L2" s="59" t="s">
        <v>13</v>
      </c>
      <c r="M2" s="59" t="s">
        <v>14</v>
      </c>
      <c r="N2" s="59" t="s">
        <v>15</v>
      </c>
      <c r="O2" s="59" t="s">
        <v>16</v>
      </c>
      <c r="P2" s="59" t="s">
        <v>17</v>
      </c>
      <c r="Q2" s="7" t="s">
        <v>18</v>
      </c>
      <c r="R2" s="72" t="s">
        <v>19</v>
      </c>
      <c r="S2" s="7" t="s">
        <v>20</v>
      </c>
      <c r="T2" s="7" t="s">
        <v>21</v>
      </c>
      <c r="U2" s="6" t="s">
        <v>22</v>
      </c>
      <c r="V2" s="74" t="s">
        <v>23</v>
      </c>
      <c r="W2" s="16" t="s">
        <v>24</v>
      </c>
      <c r="X2" s="69" t="s">
        <v>25</v>
      </c>
      <c r="Z2" s="64"/>
      <c r="AA2" s="64"/>
      <c r="AB2" s="64"/>
      <c r="AE2" s="12"/>
      <c r="AF2" s="12"/>
      <c r="AG2" s="12"/>
      <c r="AH2" s="3"/>
      <c r="AI2" s="13"/>
    </row>
    <row r="3" spans="1:35" ht="15">
      <c r="A3" s="17">
        <v>1</v>
      </c>
      <c r="B3" s="92" t="s">
        <v>26</v>
      </c>
      <c r="C3" s="92" t="s">
        <v>27</v>
      </c>
      <c r="D3" s="58">
        <f t="array" ref="D3">IFERROR(VLOOKUP($B3&amp;D$2,CHOOSE({1,2},'Raumliste aus Archicad'!$C$3:$C$452&amp;'Raumliste aus Archicad'!$E$3:$E$452,'Raumliste aus Archicad'!$F$3:$F$452),2,FALSE),"")</f>
        <v>2.42</v>
      </c>
      <c r="E3" s="42" t="str">
        <f t="array" ref="E3">IFERROR(VLOOKUP($B3&amp;E$2,CHOOSE({1,2},'Raumliste aus Archicad'!$C$3:$C$452&amp;'Raumliste aus Archicad'!$E$3:$E$452,'Raumliste aus Archicad'!$F$3:$F$452),2,FALSE),"")</f>
        <v/>
      </c>
      <c r="F3" s="42">
        <f t="array" ref="F3">IFERROR(VLOOKUP($B3&amp;F$2,CHOOSE({1,2},'Raumliste aus Archicad'!$C$3:$C$452&amp;'Raumliste aus Archicad'!$E$3:$E$452,'Raumliste aus Archicad'!$F$3:$F$452),2,FALSE),"")</f>
        <v>6.56</v>
      </c>
      <c r="G3" s="43" t="str">
        <f t="array" ref="G3">IFERROR(VLOOKUP($B3&amp;G$2,CHOOSE({1,2},'Raumliste aus Archicad'!$C$3:$C$452&amp;'Raumliste aus Archicad'!$E$3:$E$452,'Raumliste aus Archicad'!$F$3:$F$452),2,FALSE),"")</f>
        <v/>
      </c>
      <c r="H3" s="42" t="str">
        <f t="array" ref="H3">IFERROR(VLOOKUP($B3&amp;H$2,CHOOSE({1,2},'Raumliste aus Archicad'!$C$3:$C$452&amp;'Raumliste aus Archicad'!$E$3:$E$452,'Raumliste aus Archicad'!$F$3:$F$452),2,FALSE),"")</f>
        <v/>
      </c>
      <c r="I3" s="43" t="str">
        <f t="array" ref="I3">IFERROR(VLOOKUP($B3&amp;I$2,CHOOSE({1,2},'Raumliste aus Archicad'!$C$3:$C$452&amp;'Raumliste aus Archicad'!$E$3:$E$452,'Raumliste aus Archicad'!$F$3:$F$452),2,FALSE),"")</f>
        <v/>
      </c>
      <c r="J3" s="42" t="str">
        <f t="array" ref="J3">IFERROR(VLOOKUP($B3&amp;J$2,CHOOSE({1,2},'Raumliste aus Archicad'!$C$3:$C$452&amp;'Raumliste aus Archicad'!$E$3:$E$452,'Raumliste aus Archicad'!$F$3:$F$452),2,FALSE),"")</f>
        <v/>
      </c>
      <c r="K3" s="43">
        <f t="array" ref="K3">IFERROR(VLOOKUP($B3&amp;K$2,CHOOSE({1,2},'Raumliste aus Archicad'!$C$3:$C$452&amp;'Raumliste aus Archicad'!$E$3:$E$452,'Raumliste aus Archicad'!$F$3:$F$452),2,FALSE),"")</f>
        <v>35.090000000000003</v>
      </c>
      <c r="L3" s="42" cm="1">
        <f t="array" ref="L3">IFERROR(VLOOKUP($B3&amp;L$2,CHOOSE({1,2},'Raumliste aus Archicad'!$C$3:$C$452&amp;'Raumliste aus Archicad'!$E$3:$E$452,'Raumliste aus Archicad'!$F$3:$F$452),2,FALSE),"")</f>
        <v>6.52</v>
      </c>
      <c r="M3" s="43">
        <f t="array" ref="M3">IFERROR(VLOOKUP($B3&amp;M$2,CHOOSE({1,2},'Raumliste aus Archicad'!$C$3:$C$452&amp;'Raumliste aus Archicad'!$E$3:$E$452,'Raumliste aus Archicad'!$F$3:$F$452),2,FALSE),"")</f>
        <v>1.91</v>
      </c>
      <c r="N3" s="42" t="str">
        <f t="array" ref="N3">IFERROR(VLOOKUP($B3&amp;N$2,CHOOSE({1,2},'Raumliste aus Archicad'!$C$3:$C$452&amp;'Raumliste aus Archicad'!$E$3:$E$452,'Raumliste aus Archicad'!$F$3:$F$452),2,FALSE),"")</f>
        <v/>
      </c>
      <c r="O3" s="43">
        <f t="array" ref="O3">IFERROR(VLOOKUP($B3&amp;O$2,CHOOSE({1,2},'Raumliste aus Archicad'!$C$3:$C$452&amp;'Raumliste aus Archicad'!$E$3:$E$452,'Raumliste aus Archicad'!$F$3:$F$452),2,FALSE),"")</f>
        <v>11.26</v>
      </c>
      <c r="P3" s="60" t="str">
        <f t="array" ref="P3">IFERROR(VLOOKUP($B3&amp;P$2,CHOOSE({1,2},'Raumliste aus Archicad'!$C$3:$C$452&amp;'Raumliste aus Archicad'!$E$3:$E$452,'Raumliste aus Archicad'!$F$3:$F$452),2,FALSE),"")</f>
        <v/>
      </c>
      <c r="Q3" s="53">
        <f t="shared" ref="Q3:Q49" si="0">SUM(D3:P3)</f>
        <v>63.76</v>
      </c>
      <c r="R3" s="71" t="str">
        <f t="array" ref="R3">IFERROR(VLOOKUP($B3&amp;R$2,CHOOSE({1,2},'Raumliste aus Archicad'!$C$3:$C$452&amp;'Raumliste aus Archicad'!$E$3:$E$452,'Raumliste aus Archicad'!$F$3:$F$452),2,FALSE),"")</f>
        <v/>
      </c>
      <c r="S3" s="71" t="str" cm="1">
        <f t="array" ref="S3">IFERROR(VLOOKUP($B3&amp;S$2,CHOOSE({1,2},'Raumliste aus Archicad'!$C$3:$C$452&amp;'Raumliste aus Archicad'!$E$3:$E$452,'Raumliste aus Archicad'!$F$3:$F$452),2,FALSE),"")</f>
        <v/>
      </c>
      <c r="T3" s="71" cm="1">
        <f t="array" ref="T3">IFERROR(VLOOKUP($B3&amp;T$2,CHOOSE({1,2},'Raumliste aus Archicad'!$C$3:$C$452&amp;'Raumliste aus Archicad'!$E$3:$E$452,'Raumliste aus Archicad'!$F$3:$F$452),2,FALSE),"")</f>
        <v>140.71</v>
      </c>
      <c r="U3" s="71" cm="1">
        <f t="array" ref="U3">IFERROR(VLOOKUP($B3&amp;U$2,CHOOSE({1,2},'Raumliste aus Archicad'!$C$3:$C$452&amp;'Raumliste aus Archicad'!$E$3:$E$452,'Raumliste aus Archicad'!$F$3:$F$452),2,FALSE),"")</f>
        <v>15.79</v>
      </c>
      <c r="V3" s="71" cm="1">
        <f t="array" ref="V3">IFERROR(VLOOKUP($B3&amp;V$2,CHOOSE({1,2},'Raumliste aus Archicad'!$C$3:$C$452&amp;'Raumliste aus Archicad'!$E$3:$E$452,'Raumliste aus Archicad'!$F$3:$F$452),2,FALSE),"")</f>
        <v>7.41</v>
      </c>
      <c r="W3" s="19">
        <v>1.5</v>
      </c>
      <c r="X3" s="20">
        <v>1</v>
      </c>
      <c r="Z3" s="65"/>
      <c r="AA3" s="64"/>
      <c r="AB3" s="64"/>
      <c r="AE3" s="8"/>
      <c r="AG3" s="9"/>
    </row>
    <row r="4" spans="1:35" ht="15">
      <c r="A4" s="17">
        <v>2</v>
      </c>
      <c r="B4" s="93" t="s">
        <v>28</v>
      </c>
      <c r="C4" s="93" t="s">
        <v>27</v>
      </c>
      <c r="D4" s="46">
        <f t="array" ref="D4">IFERROR(VLOOKUP($B4&amp;D$2,CHOOSE({1,2},'Raumliste aus Archicad'!$C$3:$C$452&amp;'Raumliste aus Archicad'!$E$3:$E$452,'Raumliste aus Archicad'!$F$3:$F$452),2,FALSE),"")</f>
        <v>2.0499999999999998</v>
      </c>
      <c r="E4" s="42" t="str">
        <f t="array" ref="E4">IFERROR(VLOOKUP($B4&amp;E$2,CHOOSE({1,2},'Raumliste aus Archicad'!$C$3:$C$452&amp;'Raumliste aus Archicad'!$E$3:$E$452,'Raumliste aus Archicad'!$F$3:$F$452),2,FALSE),"")</f>
        <v/>
      </c>
      <c r="F4" s="42">
        <f t="array" ref="F4">IFERROR(VLOOKUP($B4&amp;F$2,CHOOSE({1,2},'Raumliste aus Archicad'!$C$3:$C$452&amp;'Raumliste aus Archicad'!$E$3:$E$452,'Raumliste aus Archicad'!$F$3:$F$452),2,FALSE),"")</f>
        <v>6.31</v>
      </c>
      <c r="G4" s="43">
        <f t="array" ref="G4">IFERROR(VLOOKUP($B4&amp;G$2,CHOOSE({1,2},'Raumliste aus Archicad'!$C$3:$C$452&amp;'Raumliste aus Archicad'!$E$3:$E$452,'Raumliste aus Archicad'!$F$3:$F$452),2,FALSE),"")</f>
        <v>5.69</v>
      </c>
      <c r="H4" s="42" t="str">
        <f t="array" ref="H4">IFERROR(VLOOKUP($B4&amp;H$2,CHOOSE({1,2},'Raumliste aus Archicad'!$C$3:$C$452&amp;'Raumliste aus Archicad'!$E$3:$E$452,'Raumliste aus Archicad'!$F$3:$F$452),2,FALSE),"")</f>
        <v/>
      </c>
      <c r="I4" s="43" t="str">
        <f t="array" ref="I4">IFERROR(VLOOKUP($B4&amp;I$2,CHOOSE({1,2},'Raumliste aus Archicad'!$C$3:$C$452&amp;'Raumliste aus Archicad'!$E$3:$E$452,'Raumliste aus Archicad'!$F$3:$F$452),2,FALSE),"")</f>
        <v/>
      </c>
      <c r="J4" s="42">
        <f t="array" ref="J4">IFERROR(VLOOKUP($B4&amp;J$2,CHOOSE({1,2},'Raumliste aus Archicad'!$C$3:$C$452&amp;'Raumliste aus Archicad'!$E$3:$E$452,'Raumliste aus Archicad'!$F$3:$F$452),2,FALSE),"")</f>
        <v>5.66</v>
      </c>
      <c r="K4" s="43">
        <f t="array" ref="K4">IFERROR(VLOOKUP($B4&amp;K$2,CHOOSE({1,2},'Raumliste aus Archicad'!$C$3:$C$452&amp;'Raumliste aus Archicad'!$E$3:$E$452,'Raumliste aus Archicad'!$F$3:$F$452),2,FALSE),"")</f>
        <v>35.83</v>
      </c>
      <c r="L4" s="42">
        <f t="array" ref="L4">IFERROR(VLOOKUP($B4&amp;L$2,CHOOSE({1,2},'Raumliste aus Archicad'!$C$3:$C$452&amp;'Raumliste aus Archicad'!$E$3:$E$452,'Raumliste aus Archicad'!$F$3:$F$452),2,FALSE),"")</f>
        <v>5.84</v>
      </c>
      <c r="M4" s="43">
        <f t="array" ref="M4">IFERROR(VLOOKUP($B4&amp;M$2,CHOOSE({1,2},'Raumliste aus Archicad'!$C$3:$C$452&amp;'Raumliste aus Archicad'!$E$3:$E$452,'Raumliste aus Archicad'!$F$3:$F$452),2,FALSE),"")</f>
        <v>1.58</v>
      </c>
      <c r="N4" s="42" t="str">
        <f t="array" ref="N4">IFERROR(VLOOKUP($B4&amp;N$2,CHOOSE({1,2},'Raumliste aus Archicad'!$C$3:$C$452&amp;'Raumliste aus Archicad'!$E$3:$E$452,'Raumliste aus Archicad'!$F$3:$F$452),2,FALSE),"")</f>
        <v/>
      </c>
      <c r="O4" s="43">
        <f t="array" ref="O4">IFERROR(VLOOKUP($B4&amp;O$2,CHOOSE({1,2},'Raumliste aus Archicad'!$C$3:$C$452&amp;'Raumliste aus Archicad'!$E$3:$E$452,'Raumliste aus Archicad'!$F$3:$F$452),2,FALSE),"")</f>
        <v>11.86</v>
      </c>
      <c r="P4" s="61">
        <f t="array" ref="P4">IFERROR(VLOOKUP($B4&amp;P$2,CHOOSE({1,2},'Raumliste aus Archicad'!$C$3:$C$452&amp;'Raumliste aus Archicad'!$E$3:$E$452,'Raumliste aus Archicad'!$F$3:$F$452),2,FALSE),"")</f>
        <v>10.07</v>
      </c>
      <c r="Q4" s="54">
        <f t="shared" si="0"/>
        <v>84.889999999999986</v>
      </c>
      <c r="R4" s="71" t="str">
        <f t="array" ref="R4">IFERROR(VLOOKUP($B4&amp;R$2,CHOOSE({1,2},'Raumliste aus Archicad'!$C$3:$C$452&amp;'Raumliste aus Archicad'!$E$3:$E$452,'Raumliste aus Archicad'!$F$3:$F$452),2,FALSE),"")</f>
        <v/>
      </c>
      <c r="S4" s="71" t="str" cm="1">
        <f t="array" ref="S4">IFERROR(VLOOKUP($B4&amp;S$2,CHOOSE({1,2},'Raumliste aus Archicad'!$C$3:$C$452&amp;'Raumliste aus Archicad'!$E$3:$E$452,'Raumliste aus Archicad'!$F$3:$F$452),2,FALSE),"")</f>
        <v/>
      </c>
      <c r="T4" s="71" cm="1">
        <f t="array" ref="T4">IFERROR(VLOOKUP($B4&amp;T$2,CHOOSE({1,2},'Raumliste aus Archicad'!$C$3:$C$452&amp;'Raumliste aus Archicad'!$E$3:$E$452,'Raumliste aus Archicad'!$F$3:$F$452),2,FALSE),"")</f>
        <v>129.65</v>
      </c>
      <c r="U4" s="71" cm="1">
        <f t="array" ref="U4">IFERROR(VLOOKUP($B4&amp;U$2,CHOOSE({1,2},'Raumliste aus Archicad'!$C$3:$C$452&amp;'Raumliste aus Archicad'!$E$3:$E$452,'Raumliste aus Archicad'!$F$3:$F$452),2,FALSE),"")</f>
        <v>25.02</v>
      </c>
      <c r="V4" s="71" cm="1">
        <f t="array" ref="V4">IFERROR(VLOOKUP($B4&amp;V$2,CHOOSE({1,2},'Raumliste aus Archicad'!$C$3:$C$452&amp;'Raumliste aus Archicad'!$E$3:$E$452,'Raumliste aus Archicad'!$F$3:$F$452),2,FALSE),"")</f>
        <v>6</v>
      </c>
      <c r="W4" s="21">
        <v>1.5</v>
      </c>
      <c r="X4" s="22">
        <v>1</v>
      </c>
      <c r="Z4" s="66"/>
      <c r="AA4" s="67"/>
      <c r="AB4" s="68"/>
      <c r="AE4" s="8"/>
      <c r="AG4" s="9"/>
    </row>
    <row r="5" spans="1:35" ht="15">
      <c r="A5" s="17">
        <v>3</v>
      </c>
      <c r="B5" s="93" t="s">
        <v>29</v>
      </c>
      <c r="C5" s="93" t="s">
        <v>27</v>
      </c>
      <c r="D5" s="45">
        <f t="array" ref="D5">IFERROR(VLOOKUP($B5&amp;D$2,CHOOSE({1,2},'Raumliste aus Archicad'!$C$3:$C$452&amp;'Raumliste aus Archicad'!$E$3:$E$452,'Raumliste aus Archicad'!$F$3:$F$452),2,FALSE),"")</f>
        <v>2.3199999999999998</v>
      </c>
      <c r="E5" s="42" t="str">
        <f t="array" ref="E5">IFERROR(VLOOKUP($B5&amp;E$2,CHOOSE({1,2},'Raumliste aus Archicad'!$C$3:$C$452&amp;'Raumliste aus Archicad'!$E$3:$E$452,'Raumliste aus Archicad'!$F$3:$F$452),2,FALSE),"")</f>
        <v/>
      </c>
      <c r="F5" s="42">
        <f t="array" ref="F5">IFERROR(VLOOKUP($B5&amp;F$2,CHOOSE({1,2},'Raumliste aus Archicad'!$C$3:$C$452&amp;'Raumliste aus Archicad'!$E$3:$E$452,'Raumliste aus Archicad'!$F$3:$F$452),2,FALSE),"")</f>
        <v>5.7</v>
      </c>
      <c r="G5" s="43" t="str">
        <f t="array" ref="G5">IFERROR(VLOOKUP($B5&amp;G$2,CHOOSE({1,2},'Raumliste aus Archicad'!$C$3:$C$452&amp;'Raumliste aus Archicad'!$E$3:$E$452,'Raumliste aus Archicad'!$F$3:$F$452),2,FALSE),"")</f>
        <v/>
      </c>
      <c r="H5" s="42" t="str">
        <f t="array" ref="H5">IFERROR(VLOOKUP($B5&amp;H$2,CHOOSE({1,2},'Raumliste aus Archicad'!$C$3:$C$452&amp;'Raumliste aus Archicad'!$E$3:$E$452,'Raumliste aus Archicad'!$F$3:$F$452),2,FALSE),"")</f>
        <v/>
      </c>
      <c r="I5" s="43" t="str">
        <f t="array" ref="I5">IFERROR(VLOOKUP($B5&amp;I$2,CHOOSE({1,2},'Raumliste aus Archicad'!$C$3:$C$452&amp;'Raumliste aus Archicad'!$E$3:$E$452,'Raumliste aus Archicad'!$F$3:$F$452),2,FALSE),"")</f>
        <v/>
      </c>
      <c r="J5" s="42" t="str">
        <f t="array" ref="J5">IFERROR(VLOOKUP($B5&amp;J$2,CHOOSE({1,2},'Raumliste aus Archicad'!$C$3:$C$452&amp;'Raumliste aus Archicad'!$E$3:$E$452,'Raumliste aus Archicad'!$F$3:$F$452),2,FALSE),"")</f>
        <v/>
      </c>
      <c r="K5" s="43">
        <f t="array" ref="K5">IFERROR(VLOOKUP($B5&amp;K$2,CHOOSE({1,2},'Raumliste aus Archicad'!$C$3:$C$452&amp;'Raumliste aus Archicad'!$E$3:$E$452,'Raumliste aus Archicad'!$F$3:$F$452),2,FALSE),"")</f>
        <v>36.119999999999997</v>
      </c>
      <c r="L5" s="42">
        <f t="array" ref="L5">IFERROR(VLOOKUP($B5&amp;L$2,CHOOSE({1,2},'Raumliste aus Archicad'!$C$3:$C$452&amp;'Raumliste aus Archicad'!$E$3:$E$452,'Raumliste aus Archicad'!$F$3:$F$452),2,FALSE),"")</f>
        <v>7.71</v>
      </c>
      <c r="M5" s="43">
        <f t="array" ref="M5">IFERROR(VLOOKUP($B5&amp;M$2,CHOOSE({1,2},'Raumliste aus Archicad'!$C$3:$C$452&amp;'Raumliste aus Archicad'!$E$3:$E$452,'Raumliste aus Archicad'!$F$3:$F$452),2,FALSE),"")</f>
        <v>1.97</v>
      </c>
      <c r="N5" s="42" t="str">
        <f t="array" ref="N5">IFERROR(VLOOKUP($B5&amp;N$2,CHOOSE({1,2},'Raumliste aus Archicad'!$C$3:$C$452&amp;'Raumliste aus Archicad'!$E$3:$E$452,'Raumliste aus Archicad'!$F$3:$F$452),2,FALSE),"")</f>
        <v/>
      </c>
      <c r="O5" s="43">
        <f t="array" ref="O5">IFERROR(VLOOKUP($B5&amp;O$2,CHOOSE({1,2},'Raumliste aus Archicad'!$C$3:$C$452&amp;'Raumliste aus Archicad'!$E$3:$E$452,'Raumliste aus Archicad'!$F$3:$F$452),2,FALSE),"")</f>
        <v>11.87</v>
      </c>
      <c r="P5" s="61">
        <f t="array" ref="P5">IFERROR(VLOOKUP($B5&amp;P$2,CHOOSE({1,2},'Raumliste aus Archicad'!$C$3:$C$452&amp;'Raumliste aus Archicad'!$E$3:$E$452,'Raumliste aus Archicad'!$F$3:$F$452),2,FALSE),"")</f>
        <v>10.56</v>
      </c>
      <c r="Q5" s="54">
        <f t="shared" si="0"/>
        <v>76.25</v>
      </c>
      <c r="R5" s="71" t="str">
        <f t="array" ref="R5">IFERROR(VLOOKUP($B5&amp;R$2,CHOOSE({1,2},'Raumliste aus Archicad'!$C$3:$C$452&amp;'Raumliste aus Archicad'!$E$3:$E$452,'Raumliste aus Archicad'!$F$3:$F$452),2,FALSE),"")</f>
        <v/>
      </c>
      <c r="S5" s="71" t="str" cm="1">
        <f t="array" ref="S5">IFERROR(VLOOKUP($B5&amp;S$2,CHOOSE({1,2},'Raumliste aus Archicad'!$C$3:$C$452&amp;'Raumliste aus Archicad'!$E$3:$E$452,'Raumliste aus Archicad'!$F$3:$F$452),2,FALSE),"")</f>
        <v/>
      </c>
      <c r="T5" s="71" cm="1">
        <f t="array" ref="T5">IFERROR(VLOOKUP($B5&amp;T$2,CHOOSE({1,2},'Raumliste aus Archicad'!$C$3:$C$452&amp;'Raumliste aus Archicad'!$E$3:$E$452,'Raumliste aus Archicad'!$F$3:$F$452),2,FALSE),"")</f>
        <v>108.85</v>
      </c>
      <c r="U5" s="71" cm="1">
        <f t="array" ref="U5">IFERROR(VLOOKUP($B5&amp;U$2,CHOOSE({1,2},'Raumliste aus Archicad'!$C$3:$C$452&amp;'Raumliste aus Archicad'!$E$3:$E$452,'Raumliste aus Archicad'!$F$3:$F$452),2,FALSE),"")</f>
        <v>25.03</v>
      </c>
      <c r="V5" s="71" cm="1">
        <f t="array" ref="V5">IFERROR(VLOOKUP($B5&amp;V$2,CHOOSE({1,2},'Raumliste aus Archicad'!$C$3:$C$452&amp;'Raumliste aus Archicad'!$E$3:$E$452,'Raumliste aus Archicad'!$F$3:$F$452),2,FALSE),"")</f>
        <v>6</v>
      </c>
      <c r="W5" s="21">
        <v>1.5</v>
      </c>
      <c r="X5" s="22">
        <v>1</v>
      </c>
      <c r="Z5" s="66"/>
      <c r="AA5" s="67"/>
      <c r="AB5" s="68"/>
      <c r="AE5" s="8"/>
      <c r="AG5" s="9"/>
    </row>
    <row r="6" spans="1:35" ht="15">
      <c r="A6" s="17">
        <v>4</v>
      </c>
      <c r="B6" s="18" t="s">
        <v>30</v>
      </c>
      <c r="C6" s="18" t="s">
        <v>27</v>
      </c>
      <c r="D6" s="46">
        <f t="array" ref="D6">IFERROR(VLOOKUP($B6&amp;D$2,CHOOSE({1,2},'Raumliste aus Archicad'!$C$3:$C$452&amp;'Raumliste aus Archicad'!$E$3:$E$452,'Raumliste aus Archicad'!$F$3:$F$452),2,FALSE),"")</f>
        <v>2.09</v>
      </c>
      <c r="E6" s="42" t="str">
        <f t="array" ref="E6">IFERROR(VLOOKUP($B6&amp;E$2,CHOOSE({1,2},'Raumliste aus Archicad'!$C$3:$C$452&amp;'Raumliste aus Archicad'!$E$3:$E$452,'Raumliste aus Archicad'!$F$3:$F$452),2,FALSE),"")</f>
        <v/>
      </c>
      <c r="F6" s="42">
        <f t="array" ref="F6">IFERROR(VLOOKUP($B6&amp;F$2,CHOOSE({1,2},'Raumliste aus Archicad'!$C$3:$C$452&amp;'Raumliste aus Archicad'!$E$3:$E$452,'Raumliste aus Archicad'!$F$3:$F$452),2,FALSE),"")</f>
        <v>6.45</v>
      </c>
      <c r="G6" s="43" t="str">
        <f t="array" ref="G6">IFERROR(VLOOKUP($B6&amp;G$2,CHOOSE({1,2},'Raumliste aus Archicad'!$C$3:$C$452&amp;'Raumliste aus Archicad'!$E$3:$E$452,'Raumliste aus Archicad'!$F$3:$F$452),2,FALSE),"")</f>
        <v/>
      </c>
      <c r="H6" s="42" t="str">
        <f t="array" ref="H6">IFERROR(VLOOKUP($B6&amp;H$2,CHOOSE({1,2},'Raumliste aus Archicad'!$C$3:$C$452&amp;'Raumliste aus Archicad'!$E$3:$E$452,'Raumliste aus Archicad'!$F$3:$F$452),2,FALSE),"")</f>
        <v/>
      </c>
      <c r="I6" s="43" t="str">
        <f t="array" ref="I6">IFERROR(VLOOKUP($B6&amp;I$2,CHOOSE({1,2},'Raumliste aus Archicad'!$C$3:$C$452&amp;'Raumliste aus Archicad'!$E$3:$E$452,'Raumliste aus Archicad'!$F$3:$F$452),2,FALSE),"")</f>
        <v/>
      </c>
      <c r="J6" s="42" t="str">
        <f t="array" ref="J6">IFERROR(VLOOKUP($B6&amp;J$2,CHOOSE({1,2},'Raumliste aus Archicad'!$C$3:$C$452&amp;'Raumliste aus Archicad'!$E$3:$E$452,'Raumliste aus Archicad'!$F$3:$F$452),2,FALSE),"")</f>
        <v/>
      </c>
      <c r="K6" s="43">
        <f t="array" ref="K6">IFERROR(VLOOKUP($B6&amp;K$2,CHOOSE({1,2},'Raumliste aus Archicad'!$C$3:$C$452&amp;'Raumliste aus Archicad'!$E$3:$E$452,'Raumliste aus Archicad'!$F$3:$F$452),2,FALSE),"")</f>
        <v>42.72</v>
      </c>
      <c r="L6" s="42">
        <f t="array" ref="L6">IFERROR(VLOOKUP($B6&amp;L$2,CHOOSE({1,2},'Raumliste aus Archicad'!$C$3:$C$452&amp;'Raumliste aus Archicad'!$E$3:$E$452,'Raumliste aus Archicad'!$F$3:$F$452),2,FALSE),"")</f>
        <v>8.27</v>
      </c>
      <c r="M6" s="43">
        <f t="array" ref="M6">IFERROR(VLOOKUP($B6&amp;M$2,CHOOSE({1,2},'Raumliste aus Archicad'!$C$3:$C$452&amp;'Raumliste aus Archicad'!$E$3:$E$452,'Raumliste aus Archicad'!$F$3:$F$452),2,FALSE),"")</f>
        <v>1.88</v>
      </c>
      <c r="N6" s="42" t="str">
        <f t="array" ref="N6">IFERROR(VLOOKUP($B6&amp;N$2,CHOOSE({1,2},'Raumliste aus Archicad'!$C$3:$C$452&amp;'Raumliste aus Archicad'!$E$3:$E$452,'Raumliste aus Archicad'!$F$3:$F$452),2,FALSE),"")</f>
        <v/>
      </c>
      <c r="O6" s="43">
        <f t="array" ref="O6">IFERROR(VLOOKUP($B6&amp;O$2,CHOOSE({1,2},'Raumliste aus Archicad'!$C$3:$C$452&amp;'Raumliste aus Archicad'!$E$3:$E$452,'Raumliste aus Archicad'!$F$3:$F$452),2,FALSE),"")</f>
        <v>11.62</v>
      </c>
      <c r="P6" s="61" t="str">
        <f t="array" ref="P6">IFERROR(VLOOKUP($B6&amp;P$2,CHOOSE({1,2},'Raumliste aus Archicad'!$C$3:$C$452&amp;'Raumliste aus Archicad'!$E$3:$E$452,'Raumliste aus Archicad'!$F$3:$F$452),2,FALSE),"")</f>
        <v/>
      </c>
      <c r="Q6" s="54">
        <f t="shared" si="0"/>
        <v>73.03</v>
      </c>
      <c r="R6" s="71" t="str">
        <f t="array" ref="R6">IFERROR(VLOOKUP($B6&amp;R$2,CHOOSE({1,2},'Raumliste aus Archicad'!$C$3:$C$452&amp;'Raumliste aus Archicad'!$E$3:$E$452,'Raumliste aus Archicad'!$F$3:$F$452),2,FALSE),"")</f>
        <v/>
      </c>
      <c r="S6" s="71" t="str" cm="1">
        <f t="array" ref="S6">IFERROR(VLOOKUP($B6&amp;S$2,CHOOSE({1,2},'Raumliste aus Archicad'!$C$3:$C$452&amp;'Raumliste aus Archicad'!$E$3:$E$452,'Raumliste aus Archicad'!$F$3:$F$452),2,FALSE),"")</f>
        <v/>
      </c>
      <c r="T6" s="71" cm="1">
        <f t="array" ref="T6">IFERROR(VLOOKUP($B6&amp;T$2,CHOOSE({1,2},'Raumliste aus Archicad'!$C$3:$C$452&amp;'Raumliste aus Archicad'!$E$3:$E$452,'Raumliste aus Archicad'!$F$3:$F$452),2,FALSE),"")</f>
        <v>66.7</v>
      </c>
      <c r="U6" s="71" cm="1">
        <f t="array" ref="U6">IFERROR(VLOOKUP($B6&amp;U$2,CHOOSE({1,2},'Raumliste aus Archicad'!$C$3:$C$452&amp;'Raumliste aus Archicad'!$E$3:$E$452,'Raumliste aus Archicad'!$F$3:$F$452),2,FALSE),"")</f>
        <v>17.13</v>
      </c>
      <c r="V6" s="71" cm="1">
        <f t="array" ref="V6">IFERROR(VLOOKUP($B6&amp;V$2,CHOOSE({1,2},'Raumliste aus Archicad'!$C$3:$C$452&amp;'Raumliste aus Archicad'!$E$3:$E$452,'Raumliste aus Archicad'!$F$3:$F$452),2,FALSE),"")</f>
        <v>6</v>
      </c>
      <c r="W6" s="21">
        <v>1.5</v>
      </c>
      <c r="X6" s="22">
        <v>1</v>
      </c>
      <c r="Z6" s="66"/>
      <c r="AA6" s="67"/>
      <c r="AB6" s="68"/>
      <c r="AE6" s="8"/>
      <c r="AG6" s="9"/>
    </row>
    <row r="7" spans="1:35" ht="15">
      <c r="A7" s="17">
        <v>1</v>
      </c>
      <c r="B7" s="18" t="s">
        <v>31</v>
      </c>
      <c r="C7" s="18" t="s">
        <v>32</v>
      </c>
      <c r="D7" s="48">
        <f t="array" ref="D7">IFERROR(VLOOKUP($B7&amp;D$2,CHOOSE({1,2},'Raumliste aus Archicad'!$C$3:$C$452&amp;'Raumliste aus Archicad'!$E$3:$E$452,'Raumliste aus Archicad'!$F$3:$F$452),2,FALSE),"")</f>
        <v>2.42</v>
      </c>
      <c r="E7" s="42" t="str">
        <f t="array" ref="E7">IFERROR(VLOOKUP($B7&amp;E$2,CHOOSE({1,2},'Raumliste aus Archicad'!$C$3:$C$452&amp;'Raumliste aus Archicad'!$E$3:$E$452,'Raumliste aus Archicad'!$F$3:$F$452),2,FALSE),"")</f>
        <v/>
      </c>
      <c r="F7" s="42">
        <f t="array" ref="F7">IFERROR(VLOOKUP($B7&amp;F$2,CHOOSE({1,2},'Raumliste aus Archicad'!$C$3:$C$452&amp;'Raumliste aus Archicad'!$E$3:$E$452,'Raumliste aus Archicad'!$F$3:$F$452),2,FALSE),"")</f>
        <v>6.56</v>
      </c>
      <c r="G7" s="43" t="str">
        <f t="array" ref="G7">IFERROR(VLOOKUP($B7&amp;G$2,CHOOSE({1,2},'Raumliste aus Archicad'!$C$3:$C$452&amp;'Raumliste aus Archicad'!$E$3:$E$452,'Raumliste aus Archicad'!$F$3:$F$452),2,FALSE),"")</f>
        <v/>
      </c>
      <c r="H7" s="42" t="str">
        <f t="array" ref="H7">IFERROR(VLOOKUP($B7&amp;H$2,CHOOSE({1,2},'Raumliste aus Archicad'!$C$3:$C$452&amp;'Raumliste aus Archicad'!$E$3:$E$452,'Raumliste aus Archicad'!$F$3:$F$452),2,FALSE),"")</f>
        <v/>
      </c>
      <c r="I7" s="43" t="str">
        <f t="array" ref="I7">IFERROR(VLOOKUP($B7&amp;I$2,CHOOSE({1,2},'Raumliste aus Archicad'!$C$3:$C$452&amp;'Raumliste aus Archicad'!$E$3:$E$452,'Raumliste aus Archicad'!$F$3:$F$452),2,FALSE),"")</f>
        <v/>
      </c>
      <c r="J7" s="42" t="str">
        <f t="array" ref="J7">IFERROR(VLOOKUP($B7&amp;J$2,CHOOSE({1,2},'Raumliste aus Archicad'!$C$3:$C$452&amp;'Raumliste aus Archicad'!$E$3:$E$452,'Raumliste aus Archicad'!$F$3:$F$452),2,FALSE),"")</f>
        <v/>
      </c>
      <c r="K7" s="43">
        <f t="array" ref="K7">IFERROR(VLOOKUP($B7&amp;K$2,CHOOSE({1,2},'Raumliste aus Archicad'!$C$3:$C$452&amp;'Raumliste aus Archicad'!$E$3:$E$452,'Raumliste aus Archicad'!$F$3:$F$452),2,FALSE),"")</f>
        <v>35.090000000000003</v>
      </c>
      <c r="L7" s="42">
        <f t="array" ref="L7">IFERROR(VLOOKUP($B7&amp;L$2,CHOOSE({1,2},'Raumliste aus Archicad'!$C$3:$C$452&amp;'Raumliste aus Archicad'!$E$3:$E$452,'Raumliste aus Archicad'!$F$3:$F$452),2,FALSE),"")</f>
        <v>6.52</v>
      </c>
      <c r="M7" s="43">
        <f t="array" ref="M7">IFERROR(VLOOKUP($B7&amp;M$2,CHOOSE({1,2},'Raumliste aus Archicad'!$C$3:$C$452&amp;'Raumliste aus Archicad'!$E$3:$E$452,'Raumliste aus Archicad'!$F$3:$F$452),2,FALSE),"")</f>
        <v>1.91</v>
      </c>
      <c r="N7" s="42" t="str">
        <f t="array" ref="N7">IFERROR(VLOOKUP($B7&amp;N$2,CHOOSE({1,2},'Raumliste aus Archicad'!$C$3:$C$452&amp;'Raumliste aus Archicad'!$E$3:$E$452,'Raumliste aus Archicad'!$F$3:$F$452),2,FALSE),"")</f>
        <v/>
      </c>
      <c r="O7" s="43">
        <f t="array" ref="O7">IFERROR(VLOOKUP($B7&amp;O$2,CHOOSE({1,2},'Raumliste aus Archicad'!$C$3:$C$452&amp;'Raumliste aus Archicad'!$E$3:$E$452,'Raumliste aus Archicad'!$F$3:$F$452),2,FALSE),"")</f>
        <v>11.26</v>
      </c>
      <c r="P7" s="61" t="str">
        <f t="array" ref="P7">IFERROR(VLOOKUP($B7&amp;P$2,CHOOSE({1,2},'Raumliste aus Archicad'!$C$3:$C$452&amp;'Raumliste aus Archicad'!$E$3:$E$452,'Raumliste aus Archicad'!$F$3:$F$452),2,FALSE),"")</f>
        <v/>
      </c>
      <c r="Q7" s="54">
        <f t="shared" si="0"/>
        <v>63.76</v>
      </c>
      <c r="R7" s="71">
        <f t="array" ref="R7">IFERROR(VLOOKUP($B7&amp;R$2,CHOOSE({1,2},'Raumliste aus Archicad'!$C$3:$C$452&amp;'Raumliste aus Archicad'!$E$3:$E$452,'Raumliste aus Archicad'!$F$3:$F$452),2,FALSE),"")</f>
        <v>9.92</v>
      </c>
      <c r="S7" s="71" t="str" cm="1">
        <f t="array" ref="S7">IFERROR(VLOOKUP($B7&amp;S$2,CHOOSE({1,2},'Raumliste aus Archicad'!$C$3:$C$452&amp;'Raumliste aus Archicad'!$E$3:$E$452,'Raumliste aus Archicad'!$F$3:$F$452),2,FALSE),"")</f>
        <v/>
      </c>
      <c r="T7" s="71" t="str" cm="1">
        <f t="array" ref="T7">IFERROR(VLOOKUP($B7&amp;T$2,CHOOSE({1,2},'Raumliste aus Archicad'!$C$3:$C$452&amp;'Raumliste aus Archicad'!$E$3:$E$452,'Raumliste aus Archicad'!$F$3:$F$452),2,FALSE),"")</f>
        <v/>
      </c>
      <c r="U7" s="71" t="str" cm="1">
        <f t="array" ref="U7">IFERROR(VLOOKUP($B7&amp;U$2,CHOOSE({1,2},'Raumliste aus Archicad'!$C$3:$C$452&amp;'Raumliste aus Archicad'!$E$3:$E$452,'Raumliste aus Archicad'!$F$3:$F$452),2,FALSE),"")</f>
        <v/>
      </c>
      <c r="V7" s="71" cm="1">
        <f t="array" ref="V7">IFERROR(VLOOKUP($B7&amp;V$2,CHOOSE({1,2},'Raumliste aus Archicad'!$C$3:$C$452&amp;'Raumliste aus Archicad'!$E$3:$E$452,'Raumliste aus Archicad'!$F$3:$F$452),2,FALSE),"")</f>
        <v>6</v>
      </c>
      <c r="W7" s="21">
        <v>1.5</v>
      </c>
      <c r="X7" s="25">
        <v>1</v>
      </c>
      <c r="Z7" s="66"/>
      <c r="AA7" s="67"/>
      <c r="AB7" s="68"/>
      <c r="AE7" s="8"/>
      <c r="AG7" s="9"/>
    </row>
    <row r="8" spans="1:35" ht="14.25" customHeight="1">
      <c r="A8" s="17">
        <v>6</v>
      </c>
      <c r="B8" s="93" t="s">
        <v>33</v>
      </c>
      <c r="C8" s="93" t="s">
        <v>32</v>
      </c>
      <c r="D8" s="48">
        <f t="array" ref="D8">IFERROR(VLOOKUP($B8&amp;D$2,CHOOSE({1,2},'Raumliste aus Archicad'!$C$3:$C$452&amp;'Raumliste aus Archicad'!$E$3:$E$452,'Raumliste aus Archicad'!$F$3:$F$452),2,FALSE),"")</f>
        <v>2.0499999999999998</v>
      </c>
      <c r="E8" s="42" t="str">
        <f t="array" ref="E8">IFERROR(VLOOKUP($B8&amp;E$2,CHOOSE({1,2},'Raumliste aus Archicad'!$C$3:$C$452&amp;'Raumliste aus Archicad'!$E$3:$E$452,'Raumliste aus Archicad'!$F$3:$F$452),2,FALSE),"")</f>
        <v/>
      </c>
      <c r="F8" s="42">
        <f t="array" ref="F8">IFERROR(VLOOKUP($B8&amp;F$2,CHOOSE({1,2},'Raumliste aus Archicad'!$C$3:$C$452&amp;'Raumliste aus Archicad'!$E$3:$E$452,'Raumliste aus Archicad'!$F$3:$F$452),2,FALSE),"")</f>
        <v>6.31</v>
      </c>
      <c r="G8" s="43">
        <f t="array" ref="G8">IFERROR(VLOOKUP($B8&amp;G$2,CHOOSE({1,2},'Raumliste aus Archicad'!$C$3:$C$452&amp;'Raumliste aus Archicad'!$E$3:$E$452,'Raumliste aus Archicad'!$F$3:$F$452),2,FALSE),"")</f>
        <v>5.69</v>
      </c>
      <c r="H8" s="42" t="str">
        <f t="array" ref="H8">IFERROR(VLOOKUP($B8&amp;H$2,CHOOSE({1,2},'Raumliste aus Archicad'!$C$3:$C$452&amp;'Raumliste aus Archicad'!$E$3:$E$452,'Raumliste aus Archicad'!$F$3:$F$452),2,FALSE),"")</f>
        <v/>
      </c>
      <c r="I8" s="43" t="str">
        <f t="array" ref="I8">IFERROR(VLOOKUP($B8&amp;I$2,CHOOSE({1,2},'Raumliste aus Archicad'!$C$3:$C$452&amp;'Raumliste aus Archicad'!$E$3:$E$452,'Raumliste aus Archicad'!$F$3:$F$452),2,FALSE),"")</f>
        <v/>
      </c>
      <c r="J8" s="42">
        <f t="array" ref="J8">IFERROR(VLOOKUP($B8&amp;J$2,CHOOSE({1,2},'Raumliste aus Archicad'!$C$3:$C$452&amp;'Raumliste aus Archicad'!$E$3:$E$452,'Raumliste aus Archicad'!$F$3:$F$452),2,FALSE),"")</f>
        <v>5.66</v>
      </c>
      <c r="K8" s="43">
        <f t="array" ref="K8">IFERROR(VLOOKUP($B8&amp;K$2,CHOOSE({1,2},'Raumliste aus Archicad'!$C$3:$C$452&amp;'Raumliste aus Archicad'!$E$3:$E$452,'Raumliste aus Archicad'!$F$3:$F$452),2,FALSE),"")</f>
        <v>35.83</v>
      </c>
      <c r="L8" s="42">
        <f t="array" ref="L8">IFERROR(VLOOKUP($B8&amp;L$2,CHOOSE({1,2},'Raumliste aus Archicad'!$C$3:$C$452&amp;'Raumliste aus Archicad'!$E$3:$E$452,'Raumliste aus Archicad'!$F$3:$F$452),2,FALSE),"")</f>
        <v>5.84</v>
      </c>
      <c r="M8" s="43">
        <f t="array" ref="M8">IFERROR(VLOOKUP($B8&amp;M$2,CHOOSE({1,2},'Raumliste aus Archicad'!$C$3:$C$452&amp;'Raumliste aus Archicad'!$E$3:$E$452,'Raumliste aus Archicad'!$F$3:$F$452),2,FALSE),"")</f>
        <v>1.58</v>
      </c>
      <c r="N8" s="42" t="str">
        <f t="array" ref="N8">IFERROR(VLOOKUP($B8&amp;N$2,CHOOSE({1,2},'Raumliste aus Archicad'!$C$3:$C$452&amp;'Raumliste aus Archicad'!$E$3:$E$452,'Raumliste aus Archicad'!$F$3:$F$452),2,FALSE),"")</f>
        <v/>
      </c>
      <c r="O8" s="43">
        <f t="array" ref="O8">IFERROR(VLOOKUP($B8&amp;O$2,CHOOSE({1,2},'Raumliste aus Archicad'!$C$3:$C$452&amp;'Raumliste aus Archicad'!$E$3:$E$452,'Raumliste aus Archicad'!$F$3:$F$452),2,FALSE),"")</f>
        <v>11.86</v>
      </c>
      <c r="P8" s="61">
        <f t="array" ref="P8">IFERROR(VLOOKUP($B8&amp;P$2,CHOOSE({1,2},'Raumliste aus Archicad'!$C$3:$C$452&amp;'Raumliste aus Archicad'!$E$3:$E$452,'Raumliste aus Archicad'!$F$3:$F$452),2,FALSE),"")</f>
        <v>10.07</v>
      </c>
      <c r="Q8" s="54">
        <f t="shared" si="0"/>
        <v>84.889999999999986</v>
      </c>
      <c r="R8" s="71">
        <f t="array" ref="R8">IFERROR(VLOOKUP($B8&amp;R$2,CHOOSE({1,2},'Raumliste aus Archicad'!$C$3:$C$452&amp;'Raumliste aus Archicad'!$E$3:$E$452,'Raumliste aus Archicad'!$F$3:$F$452),2,FALSE),"")</f>
        <v>13.44</v>
      </c>
      <c r="S8" s="71" t="str" cm="1">
        <f t="array" ref="S8">IFERROR(VLOOKUP($B8&amp;S$2,CHOOSE({1,2},'Raumliste aus Archicad'!$C$3:$C$452&amp;'Raumliste aus Archicad'!$E$3:$E$452,'Raumliste aus Archicad'!$F$3:$F$452),2,FALSE),"")</f>
        <v/>
      </c>
      <c r="T8" s="71" t="str" cm="1">
        <f t="array" ref="T8">IFERROR(VLOOKUP($B8&amp;T$2,CHOOSE({1,2},'Raumliste aus Archicad'!$C$3:$C$452&amp;'Raumliste aus Archicad'!$E$3:$E$452,'Raumliste aus Archicad'!$F$3:$F$452),2,FALSE),"")</f>
        <v/>
      </c>
      <c r="U8" s="71" t="str" cm="1">
        <f t="array" ref="U8">IFERROR(VLOOKUP($B8&amp;U$2,CHOOSE({1,2},'Raumliste aus Archicad'!$C$3:$C$452&amp;'Raumliste aus Archicad'!$E$3:$E$452,'Raumliste aus Archicad'!$F$3:$F$452),2,FALSE),"")</f>
        <v/>
      </c>
      <c r="V8" s="71" cm="1">
        <f t="array" ref="V8">IFERROR(VLOOKUP($B8&amp;V$2,CHOOSE({1,2},'Raumliste aus Archicad'!$C$3:$C$452&amp;'Raumliste aus Archicad'!$E$3:$E$452,'Raumliste aus Archicad'!$F$3:$F$452),2,FALSE),"")</f>
        <v>6</v>
      </c>
      <c r="W8" s="21">
        <v>1.5</v>
      </c>
      <c r="X8" s="25">
        <v>1</v>
      </c>
      <c r="Z8" s="66"/>
      <c r="AA8" s="67"/>
      <c r="AB8" s="68"/>
      <c r="AE8" s="8"/>
      <c r="AG8" s="9"/>
    </row>
    <row r="9" spans="1:35" ht="15">
      <c r="A9" s="17">
        <v>7</v>
      </c>
      <c r="B9" s="93" t="s">
        <v>34</v>
      </c>
      <c r="C9" s="93" t="s">
        <v>32</v>
      </c>
      <c r="D9" s="48">
        <f t="array" ref="D9">IFERROR(VLOOKUP($B9&amp;D$2,CHOOSE({1,2},'Raumliste aus Archicad'!$C$3:$C$452&amp;'Raumliste aus Archicad'!$E$3:$E$452,'Raumliste aus Archicad'!$F$3:$F$452),2,FALSE),"")</f>
        <v>2.3199999999999998</v>
      </c>
      <c r="E9" s="42" t="str">
        <f t="array" ref="E9">IFERROR(VLOOKUP($B9&amp;E$2,CHOOSE({1,2},'Raumliste aus Archicad'!$C$3:$C$452&amp;'Raumliste aus Archicad'!$E$3:$E$452,'Raumliste aus Archicad'!$F$3:$F$452),2,FALSE),"")</f>
        <v/>
      </c>
      <c r="F9" s="42">
        <f t="array" ref="F9">IFERROR(VLOOKUP($B9&amp;F$2,CHOOSE({1,2},'Raumliste aus Archicad'!$C$3:$C$452&amp;'Raumliste aus Archicad'!$E$3:$E$452,'Raumliste aus Archicad'!$F$3:$F$452),2,FALSE),"")</f>
        <v>5.7</v>
      </c>
      <c r="G9" s="43" t="str">
        <f t="array" ref="G9">IFERROR(VLOOKUP($B9&amp;G$2,CHOOSE({1,2},'Raumliste aus Archicad'!$C$3:$C$452&amp;'Raumliste aus Archicad'!$E$3:$E$452,'Raumliste aus Archicad'!$F$3:$F$452),2,FALSE),"")</f>
        <v/>
      </c>
      <c r="H9" s="42" t="str">
        <f t="array" ref="H9">IFERROR(VLOOKUP($B9&amp;H$2,CHOOSE({1,2},'Raumliste aus Archicad'!$C$3:$C$452&amp;'Raumliste aus Archicad'!$E$3:$E$452,'Raumliste aus Archicad'!$F$3:$F$452),2,FALSE),"")</f>
        <v/>
      </c>
      <c r="I9" s="43" t="str">
        <f t="array" ref="I9">IFERROR(VLOOKUP($B9&amp;I$2,CHOOSE({1,2},'Raumliste aus Archicad'!$C$3:$C$452&amp;'Raumliste aus Archicad'!$E$3:$E$452,'Raumliste aus Archicad'!$F$3:$F$452),2,FALSE),"")</f>
        <v/>
      </c>
      <c r="J9" s="42" t="str">
        <f t="array" ref="J9">IFERROR(VLOOKUP($B9&amp;J$2,CHOOSE({1,2},'Raumliste aus Archicad'!$C$3:$C$452&amp;'Raumliste aus Archicad'!$E$3:$E$452,'Raumliste aus Archicad'!$F$3:$F$452),2,FALSE),"")</f>
        <v/>
      </c>
      <c r="K9" s="43">
        <f t="array" ref="K9">IFERROR(VLOOKUP($B9&amp;K$2,CHOOSE({1,2},'Raumliste aus Archicad'!$C$3:$C$452&amp;'Raumliste aus Archicad'!$E$3:$E$452,'Raumliste aus Archicad'!$F$3:$F$452),2,FALSE),"")</f>
        <v>36.119999999999997</v>
      </c>
      <c r="L9" s="42">
        <f t="array" ref="L9">IFERROR(VLOOKUP($B9&amp;L$2,CHOOSE({1,2},'Raumliste aus Archicad'!$C$3:$C$452&amp;'Raumliste aus Archicad'!$E$3:$E$452,'Raumliste aus Archicad'!$F$3:$F$452),2,FALSE),"")</f>
        <v>7.71</v>
      </c>
      <c r="M9" s="43">
        <f t="array" ref="M9">IFERROR(VLOOKUP($B9&amp;M$2,CHOOSE({1,2},'Raumliste aus Archicad'!$C$3:$C$452&amp;'Raumliste aus Archicad'!$E$3:$E$452,'Raumliste aus Archicad'!$F$3:$F$452),2,FALSE),"")</f>
        <v>1.97</v>
      </c>
      <c r="N9" s="42" t="str">
        <f t="array" ref="N9">IFERROR(VLOOKUP($B9&amp;N$2,CHOOSE({1,2},'Raumliste aus Archicad'!$C$3:$C$452&amp;'Raumliste aus Archicad'!$E$3:$E$452,'Raumliste aus Archicad'!$F$3:$F$452),2,FALSE),"")</f>
        <v/>
      </c>
      <c r="O9" s="43">
        <f t="array" ref="O9">IFERROR(VLOOKUP($B9&amp;O$2,CHOOSE({1,2},'Raumliste aus Archicad'!$C$3:$C$452&amp;'Raumliste aus Archicad'!$E$3:$E$452,'Raumliste aus Archicad'!$F$3:$F$452),2,FALSE),"")</f>
        <v>11.87</v>
      </c>
      <c r="P9" s="61">
        <f t="array" ref="P9">IFERROR(VLOOKUP($B9&amp;P$2,CHOOSE({1,2},'Raumliste aus Archicad'!$C$3:$C$452&amp;'Raumliste aus Archicad'!$E$3:$E$452,'Raumliste aus Archicad'!$F$3:$F$452),2,FALSE),"")</f>
        <v>10.56</v>
      </c>
      <c r="Q9" s="54">
        <f t="shared" si="0"/>
        <v>76.25</v>
      </c>
      <c r="R9" s="71">
        <f t="array" ref="R9">IFERROR(VLOOKUP($B9&amp;R$2,CHOOSE({1,2},'Raumliste aus Archicad'!$C$3:$C$452&amp;'Raumliste aus Archicad'!$E$3:$E$452,'Raumliste aus Archicad'!$F$3:$F$452),2,FALSE),"")</f>
        <v>10.52</v>
      </c>
      <c r="S9" s="71" t="str" cm="1">
        <f t="array" ref="S9">IFERROR(VLOOKUP($B9&amp;S$2,CHOOSE({1,2},'Raumliste aus Archicad'!$C$3:$C$452&amp;'Raumliste aus Archicad'!$E$3:$E$452,'Raumliste aus Archicad'!$F$3:$F$452),2,FALSE),"")</f>
        <v/>
      </c>
      <c r="T9" s="71" t="str" cm="1">
        <f t="array" ref="T9">IFERROR(VLOOKUP($B9&amp;T$2,CHOOSE({1,2},'Raumliste aus Archicad'!$C$3:$C$452&amp;'Raumliste aus Archicad'!$E$3:$E$452,'Raumliste aus Archicad'!$F$3:$F$452),2,FALSE),"")</f>
        <v/>
      </c>
      <c r="U9" s="71" t="str" cm="1">
        <f t="array" ref="U9">IFERROR(VLOOKUP($B9&amp;U$2,CHOOSE({1,2},'Raumliste aus Archicad'!$C$3:$C$452&amp;'Raumliste aus Archicad'!$E$3:$E$452,'Raumliste aus Archicad'!$F$3:$F$452),2,FALSE),"")</f>
        <v/>
      </c>
      <c r="V9" s="71" cm="1">
        <f t="array" ref="V9">IFERROR(VLOOKUP($B9&amp;V$2,CHOOSE({1,2},'Raumliste aus Archicad'!$C$3:$C$452&amp;'Raumliste aus Archicad'!$E$3:$E$452,'Raumliste aus Archicad'!$F$3:$F$452),2,FALSE),"")</f>
        <v>6</v>
      </c>
      <c r="W9" s="21">
        <v>1.5</v>
      </c>
      <c r="X9" s="25">
        <v>1</v>
      </c>
      <c r="Z9" s="66"/>
      <c r="AA9" s="67"/>
      <c r="AB9" s="68"/>
      <c r="AE9" s="8"/>
      <c r="AG9" s="9"/>
    </row>
    <row r="10" spans="1:35" ht="15">
      <c r="A10" s="17">
        <v>8</v>
      </c>
      <c r="B10" s="18" t="s">
        <v>35</v>
      </c>
      <c r="C10" s="18" t="s">
        <v>32</v>
      </c>
      <c r="D10" s="48">
        <f t="array" ref="D10">IFERROR(VLOOKUP($B10&amp;D$2,CHOOSE({1,2},'Raumliste aus Archicad'!$C$3:$C$452&amp;'Raumliste aus Archicad'!$E$3:$E$452,'Raumliste aus Archicad'!$F$3:$F$452),2,FALSE),"")</f>
        <v>2.09</v>
      </c>
      <c r="E10" s="42" t="str">
        <f t="array" ref="E10">IFERROR(VLOOKUP($B10&amp;E$2,CHOOSE({1,2},'Raumliste aus Archicad'!$C$3:$C$452&amp;'Raumliste aus Archicad'!$E$3:$E$452,'Raumliste aus Archicad'!$F$3:$F$452),2,FALSE),"")</f>
        <v/>
      </c>
      <c r="F10" s="42">
        <f t="array" ref="F10">IFERROR(VLOOKUP($B10&amp;F$2,CHOOSE({1,2},'Raumliste aus Archicad'!$C$3:$C$452&amp;'Raumliste aus Archicad'!$E$3:$E$452,'Raumliste aus Archicad'!$F$3:$F$452),2,FALSE),"")</f>
        <v>6.45</v>
      </c>
      <c r="G10" s="43" t="str">
        <f t="array" ref="G10">IFERROR(VLOOKUP($B10&amp;G$2,CHOOSE({1,2},'Raumliste aus Archicad'!$C$3:$C$452&amp;'Raumliste aus Archicad'!$E$3:$E$452,'Raumliste aus Archicad'!$F$3:$F$452),2,FALSE),"")</f>
        <v/>
      </c>
      <c r="H10" s="42" t="str">
        <f t="array" ref="H10">IFERROR(VLOOKUP($B10&amp;H$2,CHOOSE({1,2},'Raumliste aus Archicad'!$C$3:$C$452&amp;'Raumliste aus Archicad'!$E$3:$E$452,'Raumliste aus Archicad'!$F$3:$F$452),2,FALSE),"")</f>
        <v/>
      </c>
      <c r="I10" s="43" t="str">
        <f t="array" ref="I10">IFERROR(VLOOKUP($B10&amp;I$2,CHOOSE({1,2},'Raumliste aus Archicad'!$C$3:$C$452&amp;'Raumliste aus Archicad'!$E$3:$E$452,'Raumliste aus Archicad'!$F$3:$F$452),2,FALSE),"")</f>
        <v/>
      </c>
      <c r="J10" s="42" t="str">
        <f t="array" ref="J10">IFERROR(VLOOKUP($B10&amp;J$2,CHOOSE({1,2},'Raumliste aus Archicad'!$C$3:$C$452&amp;'Raumliste aus Archicad'!$E$3:$E$452,'Raumliste aus Archicad'!$F$3:$F$452),2,FALSE),"")</f>
        <v/>
      </c>
      <c r="K10" s="43">
        <f t="array" ref="K10">IFERROR(VLOOKUP($B10&amp;K$2,CHOOSE({1,2},'Raumliste aus Archicad'!$C$3:$C$452&amp;'Raumliste aus Archicad'!$E$3:$E$452,'Raumliste aus Archicad'!$F$3:$F$452),2,FALSE),"")</f>
        <v>42.87</v>
      </c>
      <c r="L10" s="42">
        <f t="array" ref="L10">IFERROR(VLOOKUP($B10&amp;L$2,CHOOSE({1,2},'Raumliste aus Archicad'!$C$3:$C$452&amp;'Raumliste aus Archicad'!$E$3:$E$452,'Raumliste aus Archicad'!$F$3:$F$452),2,FALSE),"")</f>
        <v>8.27</v>
      </c>
      <c r="M10" s="43">
        <f t="array" ref="M10">IFERROR(VLOOKUP($B10&amp;M$2,CHOOSE({1,2},'Raumliste aus Archicad'!$C$3:$C$452&amp;'Raumliste aus Archicad'!$E$3:$E$452,'Raumliste aus Archicad'!$F$3:$F$452),2,FALSE),"")</f>
        <v>1.88</v>
      </c>
      <c r="N10" s="42" t="str">
        <f t="array" ref="N10">IFERROR(VLOOKUP($B10&amp;N$2,CHOOSE({1,2},'Raumliste aus Archicad'!$C$3:$C$452&amp;'Raumliste aus Archicad'!$E$3:$E$452,'Raumliste aus Archicad'!$F$3:$F$452),2,FALSE),"")</f>
        <v/>
      </c>
      <c r="O10" s="43">
        <f t="array" ref="O10">IFERROR(VLOOKUP($B10&amp;O$2,CHOOSE({1,2},'Raumliste aus Archicad'!$C$3:$C$452&amp;'Raumliste aus Archicad'!$E$3:$E$452,'Raumliste aus Archicad'!$F$3:$F$452),2,FALSE),"")</f>
        <v>11.62</v>
      </c>
      <c r="P10" s="61" t="str">
        <f t="array" ref="P10">IFERROR(VLOOKUP($B10&amp;P$2,CHOOSE({1,2},'Raumliste aus Archicad'!$C$3:$C$452&amp;'Raumliste aus Archicad'!$E$3:$E$452,'Raumliste aus Archicad'!$F$3:$F$452),2,FALSE),"")</f>
        <v/>
      </c>
      <c r="Q10" s="54">
        <f t="shared" si="0"/>
        <v>73.179999999999993</v>
      </c>
      <c r="R10" s="71">
        <f t="array" ref="R10">IFERROR(VLOOKUP($B10&amp;R$2,CHOOSE({1,2},'Raumliste aus Archicad'!$C$3:$C$452&amp;'Raumliste aus Archicad'!$E$3:$E$452,'Raumliste aus Archicad'!$F$3:$F$452),2,FALSE),"")</f>
        <v>8.98</v>
      </c>
      <c r="S10" s="71" t="str" cm="1">
        <f t="array" ref="S10">IFERROR(VLOOKUP($B10&amp;S$2,CHOOSE({1,2},'Raumliste aus Archicad'!$C$3:$C$452&amp;'Raumliste aus Archicad'!$E$3:$E$452,'Raumliste aus Archicad'!$F$3:$F$452),2,FALSE),"")</f>
        <v/>
      </c>
      <c r="T10" s="71" t="str" cm="1">
        <f t="array" ref="T10">IFERROR(VLOOKUP($B10&amp;T$2,CHOOSE({1,2},'Raumliste aus Archicad'!$C$3:$C$452&amp;'Raumliste aus Archicad'!$E$3:$E$452,'Raumliste aus Archicad'!$F$3:$F$452),2,FALSE),"")</f>
        <v/>
      </c>
      <c r="U10" s="71" t="str" cm="1">
        <f t="array" ref="U10">IFERROR(VLOOKUP($B10&amp;U$2,CHOOSE({1,2},'Raumliste aus Archicad'!$C$3:$C$452&amp;'Raumliste aus Archicad'!$E$3:$E$452,'Raumliste aus Archicad'!$F$3:$F$452),2,FALSE),"")</f>
        <v/>
      </c>
      <c r="V10" s="71" cm="1">
        <f t="array" ref="V10">IFERROR(VLOOKUP($B10&amp;V$2,CHOOSE({1,2},'Raumliste aus Archicad'!$C$3:$C$452&amp;'Raumliste aus Archicad'!$E$3:$E$452,'Raumliste aus Archicad'!$F$3:$F$452),2,FALSE),"")</f>
        <v>6</v>
      </c>
      <c r="W10" s="21">
        <v>1.5</v>
      </c>
      <c r="X10" s="25">
        <v>1</v>
      </c>
      <c r="Z10" s="66"/>
      <c r="AA10" s="67"/>
      <c r="AB10" s="68"/>
      <c r="AE10" s="8"/>
      <c r="AG10" s="9"/>
    </row>
    <row r="11" spans="1:35" ht="15">
      <c r="A11" s="17">
        <v>9</v>
      </c>
      <c r="B11" s="94" t="s">
        <v>36</v>
      </c>
      <c r="C11" s="94" t="s">
        <v>37</v>
      </c>
      <c r="D11" s="48">
        <f t="array" ref="D11">IFERROR(VLOOKUP($B11&amp;D$2,CHOOSE({1,2},'Raumliste aus Archicad'!$C$3:$C$452&amp;'Raumliste aus Archicad'!$E$3:$E$452,'Raumliste aus Archicad'!$F$3:$F$452),2,FALSE),"")</f>
        <v>2.42</v>
      </c>
      <c r="E11" s="42" t="str">
        <f t="array" ref="E11">IFERROR(VLOOKUP($B11&amp;E$2,CHOOSE({1,2},'Raumliste aus Archicad'!$C$3:$C$452&amp;'Raumliste aus Archicad'!$E$3:$E$452,'Raumliste aus Archicad'!$F$3:$F$452),2,FALSE),"")</f>
        <v/>
      </c>
      <c r="F11" s="42">
        <f t="array" ref="F11">IFERROR(VLOOKUP($B11&amp;F$2,CHOOSE({1,2},'Raumliste aus Archicad'!$C$3:$C$452&amp;'Raumliste aus Archicad'!$E$3:$E$452,'Raumliste aus Archicad'!$F$3:$F$452),2,FALSE),"")</f>
        <v>7.44</v>
      </c>
      <c r="G11" s="43" t="str">
        <f t="array" ref="G11">IFERROR(VLOOKUP($B11&amp;G$2,CHOOSE({1,2},'Raumliste aus Archicad'!$C$3:$C$452&amp;'Raumliste aus Archicad'!$E$3:$E$452,'Raumliste aus Archicad'!$F$3:$F$452),2,FALSE),"")</f>
        <v/>
      </c>
      <c r="H11" s="42">
        <f t="array" ref="H11">IFERROR(VLOOKUP($B11&amp;H$2,CHOOSE({1,2},'Raumliste aus Archicad'!$C$3:$C$452&amp;'Raumliste aus Archicad'!$E$3:$E$452,'Raumliste aus Archicad'!$F$3:$F$452),2,FALSE),"")</f>
        <v>3.82</v>
      </c>
      <c r="I11" s="43" t="str">
        <f t="array" ref="I11">IFERROR(VLOOKUP($B11&amp;I$2,CHOOSE({1,2},'Raumliste aus Archicad'!$C$3:$C$452&amp;'Raumliste aus Archicad'!$E$3:$E$452,'Raumliste aus Archicad'!$F$3:$F$452),2,FALSE),"")</f>
        <v/>
      </c>
      <c r="J11" s="42" t="str">
        <f t="array" ref="J11">IFERROR(VLOOKUP($B11&amp;J$2,CHOOSE({1,2},'Raumliste aus Archicad'!$C$3:$C$452&amp;'Raumliste aus Archicad'!$E$3:$E$452,'Raumliste aus Archicad'!$F$3:$F$452),2,FALSE),"")</f>
        <v/>
      </c>
      <c r="K11" s="43">
        <f t="array" ref="K11">IFERROR(VLOOKUP($B11&amp;K$2,CHOOSE({1,2},'Raumliste aus Archicad'!$C$3:$C$452&amp;'Raumliste aus Archicad'!$E$3:$E$452,'Raumliste aus Archicad'!$F$3:$F$452),2,FALSE),"")</f>
        <v>43.52</v>
      </c>
      <c r="L11" s="42">
        <f t="array" ref="L11">IFERROR(VLOOKUP($B11&amp;L$2,CHOOSE({1,2},'Raumliste aus Archicad'!$C$3:$C$452&amp;'Raumliste aus Archicad'!$E$3:$E$452,'Raumliste aus Archicad'!$F$3:$F$452),2,FALSE),"")</f>
        <v>8.73</v>
      </c>
      <c r="M11" s="43">
        <f t="array" ref="M11">IFERROR(VLOOKUP($B11&amp;M$2,CHOOSE({1,2},'Raumliste aus Archicad'!$C$3:$C$452&amp;'Raumliste aus Archicad'!$E$3:$E$452,'Raumliste aus Archicad'!$F$3:$F$452),2,FALSE),"")</f>
        <v>1.91</v>
      </c>
      <c r="N11" s="42" t="str">
        <f t="array" ref="N11">IFERROR(VLOOKUP($B11&amp;N$2,CHOOSE({1,2},'Raumliste aus Archicad'!$C$3:$C$452&amp;'Raumliste aus Archicad'!$E$3:$E$452,'Raumliste aus Archicad'!$F$3:$F$452),2,FALSE),"")</f>
        <v/>
      </c>
      <c r="O11" s="43">
        <f t="array" ref="O11">IFERROR(VLOOKUP($B11&amp;O$2,CHOOSE({1,2},'Raumliste aus Archicad'!$C$3:$C$452&amp;'Raumliste aus Archicad'!$E$3:$E$452,'Raumliste aus Archicad'!$F$3:$F$452),2,FALSE),"")</f>
        <v>18.22</v>
      </c>
      <c r="P11" s="61" t="str">
        <f t="array" ref="P11">IFERROR(VLOOKUP($B11&amp;P$2,CHOOSE({1,2},'Raumliste aus Archicad'!$C$3:$C$452&amp;'Raumliste aus Archicad'!$E$3:$E$452,'Raumliste aus Archicad'!$F$3:$F$452),2,FALSE),"")</f>
        <v/>
      </c>
      <c r="Q11" s="54">
        <f t="shared" si="0"/>
        <v>86.06</v>
      </c>
      <c r="R11" s="71">
        <f t="array" ref="R11">IFERROR(VLOOKUP($B11&amp;R$2,CHOOSE({1,2},'Raumliste aus Archicad'!$C$3:$C$452&amp;'Raumliste aus Archicad'!$E$3:$E$452,'Raumliste aus Archicad'!$F$3:$F$452),2,FALSE),"")</f>
        <v>7.94</v>
      </c>
      <c r="S11" s="71" t="str" cm="1">
        <f t="array" ref="S11">IFERROR(VLOOKUP($B11&amp;S$2,CHOOSE({1,2},'Raumliste aus Archicad'!$C$3:$C$452&amp;'Raumliste aus Archicad'!$E$3:$E$452,'Raumliste aus Archicad'!$F$3:$F$452),2,FALSE),"")</f>
        <v/>
      </c>
      <c r="T11" s="71" t="str" cm="1">
        <f t="array" ref="T11">IFERROR(VLOOKUP($B11&amp;T$2,CHOOSE({1,2},'Raumliste aus Archicad'!$C$3:$C$452&amp;'Raumliste aus Archicad'!$E$3:$E$452,'Raumliste aus Archicad'!$F$3:$F$452),2,FALSE),"")</f>
        <v/>
      </c>
      <c r="U11" s="71" t="str" cm="1">
        <f t="array" ref="U11">IFERROR(VLOOKUP($B11&amp;U$2,CHOOSE({1,2},'Raumliste aus Archicad'!$C$3:$C$452&amp;'Raumliste aus Archicad'!$E$3:$E$452,'Raumliste aus Archicad'!$F$3:$F$452),2,FALSE),"")</f>
        <v/>
      </c>
      <c r="V11" s="71" cm="1">
        <f t="array" ref="V11">IFERROR(VLOOKUP($B11&amp;V$2,CHOOSE({1,2},'Raumliste aus Archicad'!$C$3:$C$452&amp;'Raumliste aus Archicad'!$E$3:$E$452,'Raumliste aus Archicad'!$F$3:$F$452),2,FALSE),"")</f>
        <v>6.03</v>
      </c>
      <c r="W11" s="21">
        <v>1.5</v>
      </c>
      <c r="X11" s="25">
        <v>1</v>
      </c>
      <c r="Z11" s="66"/>
      <c r="AA11" s="67"/>
      <c r="AB11" s="68"/>
      <c r="AE11" s="8"/>
      <c r="AG11" s="9"/>
    </row>
    <row r="12" spans="1:35" ht="15">
      <c r="A12" s="17">
        <v>10</v>
      </c>
      <c r="B12" s="94" t="s">
        <v>38</v>
      </c>
      <c r="C12" s="94" t="s">
        <v>37</v>
      </c>
      <c r="D12" s="48">
        <f t="array" ref="D12">IFERROR(VLOOKUP($B12&amp;D$2,CHOOSE({1,2},'Raumliste aus Archicad'!$C$3:$C$452&amp;'Raumliste aus Archicad'!$E$3:$E$452,'Raumliste aus Archicad'!$F$3:$F$452),2,FALSE),"")</f>
        <v>2.04</v>
      </c>
      <c r="E12" s="42" t="str">
        <f t="array" ref="E12">IFERROR(VLOOKUP($B12&amp;E$2,CHOOSE({1,2},'Raumliste aus Archicad'!$C$3:$C$452&amp;'Raumliste aus Archicad'!$E$3:$E$452,'Raumliste aus Archicad'!$F$3:$F$452),2,FALSE),"")</f>
        <v/>
      </c>
      <c r="F12" s="42">
        <f t="array" ref="F12">IFERROR(VLOOKUP($B12&amp;F$2,CHOOSE({1,2},'Raumliste aus Archicad'!$C$3:$C$452&amp;'Raumliste aus Archicad'!$E$3:$E$452,'Raumliste aus Archicad'!$F$3:$F$452),2,FALSE),"")</f>
        <v>17.649999999999999</v>
      </c>
      <c r="G12" s="43">
        <f t="array" ref="G12">IFERROR(VLOOKUP($B12&amp;G$2,CHOOSE({1,2},'Raumliste aus Archicad'!$C$3:$C$452&amp;'Raumliste aus Archicad'!$E$3:$E$452,'Raumliste aus Archicad'!$F$3:$F$452),2,FALSE),"")</f>
        <v>7.89</v>
      </c>
      <c r="H12" s="42">
        <f t="array" ref="H12">IFERROR(VLOOKUP($B12&amp;H$2,CHOOSE({1,2},'Raumliste aus Archicad'!$C$3:$C$452&amp;'Raumliste aus Archicad'!$E$3:$E$452,'Raumliste aus Archicad'!$F$3:$F$452),2,FALSE),"")</f>
        <v>5.93</v>
      </c>
      <c r="I12" s="43" t="str">
        <f t="array" ref="I12">IFERROR(VLOOKUP($B12&amp;I$2,CHOOSE({1,2},'Raumliste aus Archicad'!$C$3:$C$452&amp;'Raumliste aus Archicad'!$E$3:$E$452,'Raumliste aus Archicad'!$F$3:$F$452),2,FALSE),"")</f>
        <v/>
      </c>
      <c r="J12" s="42">
        <f t="array" ref="J12">IFERROR(VLOOKUP($B12&amp;J$2,CHOOSE({1,2},'Raumliste aus Archicad'!$C$3:$C$452&amp;'Raumliste aus Archicad'!$E$3:$E$452,'Raumliste aus Archicad'!$F$3:$F$452),2,FALSE),"")</f>
        <v>11.38</v>
      </c>
      <c r="K12" s="43">
        <f t="array" ref="K12">IFERROR(VLOOKUP($B12&amp;K$2,CHOOSE({1,2},'Raumliste aus Archicad'!$C$3:$C$452&amp;'Raumliste aus Archicad'!$E$3:$E$452,'Raumliste aus Archicad'!$F$3:$F$452),2,FALSE),"")</f>
        <v>38.92</v>
      </c>
      <c r="L12" s="42">
        <f t="array" ref="L12">IFERROR(VLOOKUP($B12&amp;L$2,CHOOSE({1,2},'Raumliste aus Archicad'!$C$3:$C$452&amp;'Raumliste aus Archicad'!$E$3:$E$452,'Raumliste aus Archicad'!$F$3:$F$452),2,FALSE),"")</f>
        <v>12.95</v>
      </c>
      <c r="M12" s="43">
        <f t="array" ref="M12">IFERROR(VLOOKUP($B12&amp;M$2,CHOOSE({1,2},'Raumliste aus Archicad'!$C$3:$C$452&amp;'Raumliste aus Archicad'!$E$3:$E$452,'Raumliste aus Archicad'!$F$3:$F$452),2,FALSE),"")</f>
        <v>1.65</v>
      </c>
      <c r="N12" s="42" t="str">
        <f t="array" ref="N12">IFERROR(VLOOKUP($B12&amp;N$2,CHOOSE({1,2},'Raumliste aus Archicad'!$C$3:$C$452&amp;'Raumliste aus Archicad'!$E$3:$E$452,'Raumliste aus Archicad'!$F$3:$F$452),2,FALSE),"")</f>
        <v/>
      </c>
      <c r="O12" s="43">
        <f t="array" ref="O12">IFERROR(VLOOKUP($B12&amp;O$2,CHOOSE({1,2},'Raumliste aus Archicad'!$C$3:$C$452&amp;'Raumliste aus Archicad'!$E$3:$E$452,'Raumliste aus Archicad'!$F$3:$F$452),2,FALSE),"")</f>
        <v>18.559999999999999</v>
      </c>
      <c r="P12" s="61">
        <f t="array" ref="P12">IFERROR(VLOOKUP($B12&amp;P$2,CHOOSE({1,2},'Raumliste aus Archicad'!$C$3:$C$452&amp;'Raumliste aus Archicad'!$E$3:$E$452,'Raumliste aus Archicad'!$F$3:$F$452),2,FALSE),"")</f>
        <v>10.07</v>
      </c>
      <c r="Q12" s="54">
        <f t="shared" si="0"/>
        <v>127.04000000000002</v>
      </c>
      <c r="R12" s="71">
        <f t="array" ref="R12">IFERROR(VLOOKUP($B12&amp;R$2,CHOOSE({1,2},'Raumliste aus Archicad'!$C$3:$C$452&amp;'Raumliste aus Archicad'!$E$3:$E$452,'Raumliste aus Archicad'!$F$3:$F$452),2,FALSE),"")</f>
        <v>8.9600000000000009</v>
      </c>
      <c r="S12" s="71" t="str" cm="1">
        <f t="array" ref="S12">IFERROR(VLOOKUP($B12&amp;S$2,CHOOSE({1,2},'Raumliste aus Archicad'!$C$3:$C$452&amp;'Raumliste aus Archicad'!$E$3:$E$452,'Raumliste aus Archicad'!$F$3:$F$452),2,FALSE),"")</f>
        <v/>
      </c>
      <c r="T12" s="71" t="str" cm="1">
        <f t="array" ref="T12">IFERROR(VLOOKUP($B12&amp;T$2,CHOOSE({1,2},'Raumliste aus Archicad'!$C$3:$C$452&amp;'Raumliste aus Archicad'!$E$3:$E$452,'Raumliste aus Archicad'!$F$3:$F$452),2,FALSE),"")</f>
        <v/>
      </c>
      <c r="U12" s="71" t="str" cm="1">
        <f t="array" ref="U12">IFERROR(VLOOKUP($B12&amp;U$2,CHOOSE({1,2},'Raumliste aus Archicad'!$C$3:$C$452&amp;'Raumliste aus Archicad'!$E$3:$E$452,'Raumliste aus Archicad'!$F$3:$F$452),2,FALSE),"")</f>
        <v/>
      </c>
      <c r="V12" s="71" cm="1">
        <f t="array" ref="V12">IFERROR(VLOOKUP($B12&amp;V$2,CHOOSE({1,2},'Raumliste aus Archicad'!$C$3:$C$452&amp;'Raumliste aus Archicad'!$E$3:$E$452,'Raumliste aus Archicad'!$F$3:$F$452),2,FALSE),"")</f>
        <v>6</v>
      </c>
      <c r="W12" s="21">
        <v>1.5</v>
      </c>
      <c r="X12" s="25">
        <v>1</v>
      </c>
      <c r="Z12" s="66"/>
      <c r="AA12" s="67"/>
      <c r="AB12" s="68"/>
      <c r="AE12" s="8"/>
      <c r="AG12" s="9"/>
    </row>
    <row r="13" spans="1:35" ht="15">
      <c r="A13" s="17">
        <v>11</v>
      </c>
      <c r="B13" s="94" t="s">
        <v>39</v>
      </c>
      <c r="C13" s="94" t="s">
        <v>37</v>
      </c>
      <c r="D13" s="48">
        <f t="array" ref="D13">IFERROR(VLOOKUP($B13&amp;D$2,CHOOSE({1,2},'Raumliste aus Archicad'!$C$3:$C$452&amp;'Raumliste aus Archicad'!$E$3:$E$452,'Raumliste aus Archicad'!$F$3:$F$452),2,FALSE),"")</f>
        <v>3.56</v>
      </c>
      <c r="E13" s="42" t="str">
        <f t="array" ref="E13">IFERROR(VLOOKUP($B13&amp;E$2,CHOOSE({1,2},'Raumliste aus Archicad'!$C$3:$C$452&amp;'Raumliste aus Archicad'!$E$3:$E$452,'Raumliste aus Archicad'!$F$3:$F$452),2,FALSE),"")</f>
        <v/>
      </c>
      <c r="F13" s="42">
        <f t="array" ref="F13">IFERROR(VLOOKUP($B13&amp;F$2,CHOOSE({1,2},'Raumliste aus Archicad'!$C$3:$C$452&amp;'Raumliste aus Archicad'!$E$3:$E$452,'Raumliste aus Archicad'!$F$3:$F$452),2,FALSE),"")</f>
        <v>9.1300000000000008</v>
      </c>
      <c r="G13" s="43" t="str">
        <f t="array" ref="G13">IFERROR(VLOOKUP($B13&amp;G$2,CHOOSE({1,2},'Raumliste aus Archicad'!$C$3:$C$452&amp;'Raumliste aus Archicad'!$E$3:$E$452,'Raumliste aus Archicad'!$F$3:$F$452),2,FALSE),"")</f>
        <v/>
      </c>
      <c r="H13" s="42">
        <f t="array" ref="H13">IFERROR(VLOOKUP($B13&amp;H$2,CHOOSE({1,2},'Raumliste aus Archicad'!$C$3:$C$452&amp;'Raumliste aus Archicad'!$E$3:$E$452,'Raumliste aus Archicad'!$F$3:$F$452),2,FALSE),"")</f>
        <v>3.77</v>
      </c>
      <c r="I13" s="43" t="str">
        <f t="array" ref="I13">IFERROR(VLOOKUP($B13&amp;I$2,CHOOSE({1,2},'Raumliste aus Archicad'!$C$3:$C$452&amp;'Raumliste aus Archicad'!$E$3:$E$452,'Raumliste aus Archicad'!$F$3:$F$452),2,FALSE),"")</f>
        <v/>
      </c>
      <c r="J13" s="42">
        <f t="array" ref="J13">IFERROR(VLOOKUP($B13&amp;J$2,CHOOSE({1,2},'Raumliste aus Archicad'!$C$3:$C$452&amp;'Raumliste aus Archicad'!$E$3:$E$452,'Raumliste aus Archicad'!$F$3:$F$452),2,FALSE),"")</f>
        <v>3.51</v>
      </c>
      <c r="K13" s="43">
        <f t="array" ref="K13">IFERROR(VLOOKUP($B13&amp;K$2,CHOOSE({1,2},'Raumliste aus Archicad'!$C$3:$C$452&amp;'Raumliste aus Archicad'!$E$3:$E$452,'Raumliste aus Archicad'!$F$3:$F$452),2,FALSE),"")</f>
        <v>57.92</v>
      </c>
      <c r="L13" s="42">
        <f t="array" ref="L13">IFERROR(VLOOKUP($B13&amp;L$2,CHOOSE({1,2},'Raumliste aus Archicad'!$C$3:$C$452&amp;'Raumliste aus Archicad'!$E$3:$E$452,'Raumliste aus Archicad'!$F$3:$F$452),2,FALSE),"")</f>
        <v>3.02</v>
      </c>
      <c r="M13" s="43">
        <f t="array" ref="M13">IFERROR(VLOOKUP($B13&amp;M$2,CHOOSE({1,2},'Raumliste aus Archicad'!$C$3:$C$452&amp;'Raumliste aus Archicad'!$E$3:$E$452,'Raumliste aus Archicad'!$F$3:$F$452),2,FALSE),"")</f>
        <v>1.98</v>
      </c>
      <c r="N13" s="42" t="str">
        <f t="array" ref="N13">IFERROR(VLOOKUP($B13&amp;N$2,CHOOSE({1,2},'Raumliste aus Archicad'!$C$3:$C$452&amp;'Raumliste aus Archicad'!$E$3:$E$452,'Raumliste aus Archicad'!$F$3:$F$452),2,FALSE),"")</f>
        <v/>
      </c>
      <c r="O13" s="43">
        <f t="array" ref="O13">IFERROR(VLOOKUP($B13&amp;O$2,CHOOSE({1,2},'Raumliste aus Archicad'!$C$3:$C$452&amp;'Raumliste aus Archicad'!$E$3:$E$452,'Raumliste aus Archicad'!$F$3:$F$452),2,FALSE),"")</f>
        <v>15.78</v>
      </c>
      <c r="P13" s="61" t="str">
        <f t="array" ref="P13">IFERROR(VLOOKUP($B13&amp;P$2,CHOOSE({1,2},'Raumliste aus Archicad'!$C$3:$C$452&amp;'Raumliste aus Archicad'!$E$3:$E$452,'Raumliste aus Archicad'!$F$3:$F$452),2,FALSE),"")</f>
        <v/>
      </c>
      <c r="Q13" s="54">
        <f t="shared" si="0"/>
        <v>98.67</v>
      </c>
      <c r="R13" s="71">
        <f t="array" ref="R13">IFERROR(VLOOKUP($B13&amp;R$2,CHOOSE({1,2},'Raumliste aus Archicad'!$C$3:$C$452&amp;'Raumliste aus Archicad'!$E$3:$E$452,'Raumliste aus Archicad'!$F$3:$F$452),2,FALSE),"")</f>
        <v>10</v>
      </c>
      <c r="S13" s="71" t="str" cm="1">
        <f t="array" ref="S13">IFERROR(VLOOKUP($B13&amp;S$2,CHOOSE({1,2},'Raumliste aus Archicad'!$C$3:$C$452&amp;'Raumliste aus Archicad'!$E$3:$E$452,'Raumliste aus Archicad'!$F$3:$F$452),2,FALSE),"")</f>
        <v/>
      </c>
      <c r="T13" s="71" t="str" cm="1">
        <f t="array" ref="T13">IFERROR(VLOOKUP($B13&amp;T$2,CHOOSE({1,2},'Raumliste aus Archicad'!$C$3:$C$452&amp;'Raumliste aus Archicad'!$E$3:$E$452,'Raumliste aus Archicad'!$F$3:$F$452),2,FALSE),"")</f>
        <v/>
      </c>
      <c r="U13" s="71" t="str" cm="1">
        <f t="array" ref="U13">IFERROR(VLOOKUP($B13&amp;U$2,CHOOSE({1,2},'Raumliste aus Archicad'!$C$3:$C$452&amp;'Raumliste aus Archicad'!$E$3:$E$452,'Raumliste aus Archicad'!$F$3:$F$452),2,FALSE),"")</f>
        <v/>
      </c>
      <c r="V13" s="71" cm="1">
        <f t="array" ref="V13">IFERROR(VLOOKUP($B13&amp;V$2,CHOOSE({1,2},'Raumliste aus Archicad'!$C$3:$C$452&amp;'Raumliste aus Archicad'!$E$3:$E$452,'Raumliste aus Archicad'!$F$3:$F$452),2,FALSE),"")</f>
        <v>6</v>
      </c>
      <c r="W13" s="21">
        <v>1.5</v>
      </c>
      <c r="X13" s="25">
        <v>1</v>
      </c>
      <c r="Z13" s="66"/>
      <c r="AA13" s="67"/>
      <c r="AB13" s="68"/>
      <c r="AE13" s="8"/>
      <c r="AG13" s="9"/>
    </row>
    <row r="14" spans="1:35" ht="15.95" thickBot="1">
      <c r="A14" s="17">
        <v>12</v>
      </c>
      <c r="B14" s="95" t="s">
        <v>40</v>
      </c>
      <c r="C14" s="95" t="s">
        <v>37</v>
      </c>
      <c r="D14" s="47">
        <f t="array" ref="D14">IFERROR(VLOOKUP($B14&amp;D$2,CHOOSE({1,2},'Raumliste aus Archicad'!$C$3:$C$452&amp;'Raumliste aus Archicad'!$E$3:$E$452,'Raumliste aus Archicad'!$F$3:$F$452),2,FALSE),"")</f>
        <v>4.78</v>
      </c>
      <c r="E14" s="51" t="str">
        <f t="array" ref="E14">IFERROR(VLOOKUP($B14&amp;E$2,CHOOSE({1,2},'Raumliste aus Archicad'!$C$3:$C$452&amp;'Raumliste aus Archicad'!$E$3:$E$452,'Raumliste aus Archicad'!$F$3:$F$452),2,FALSE),"")</f>
        <v/>
      </c>
      <c r="F14" s="51">
        <f t="array" ref="F14">IFERROR(VLOOKUP($B14&amp;F$2,CHOOSE({1,2},'Raumliste aus Archicad'!$C$3:$C$452&amp;'Raumliste aus Archicad'!$E$3:$E$452,'Raumliste aus Archicad'!$F$3:$F$452),2,FALSE),"")</f>
        <v>10.02</v>
      </c>
      <c r="G14" s="50" t="str">
        <f t="array" ref="G14">IFERROR(VLOOKUP($B14&amp;G$2,CHOOSE({1,2},'Raumliste aus Archicad'!$C$3:$C$452&amp;'Raumliste aus Archicad'!$E$3:$E$452,'Raumliste aus Archicad'!$F$3:$F$452),2,FALSE),"")</f>
        <v/>
      </c>
      <c r="H14" s="51">
        <f t="array" ref="H14">IFERROR(VLOOKUP($B14&amp;H$2,CHOOSE({1,2},'Raumliste aus Archicad'!$C$3:$C$452&amp;'Raumliste aus Archicad'!$E$3:$E$452,'Raumliste aus Archicad'!$F$3:$F$452),2,FALSE),"")</f>
        <v>3.79</v>
      </c>
      <c r="I14" s="50" t="str">
        <f t="array" ref="I14">IFERROR(VLOOKUP($B14&amp;I$2,CHOOSE({1,2},'Raumliste aus Archicad'!$C$3:$C$452&amp;'Raumliste aus Archicad'!$E$3:$E$452,'Raumliste aus Archicad'!$F$3:$F$452),2,FALSE),"")</f>
        <v/>
      </c>
      <c r="J14" s="51">
        <f t="array" ref="J14">IFERROR(VLOOKUP($B14&amp;J$2,CHOOSE({1,2},'Raumliste aus Archicad'!$C$3:$C$452&amp;'Raumliste aus Archicad'!$E$3:$E$452,'Raumliste aus Archicad'!$F$3:$F$452),2,FALSE),"")</f>
        <v>8.19</v>
      </c>
      <c r="K14" s="50">
        <f t="array" ref="K14">IFERROR(VLOOKUP($B14&amp;K$2,CHOOSE({1,2},'Raumliste aus Archicad'!$C$3:$C$452&amp;'Raumliste aus Archicad'!$E$3:$E$452,'Raumliste aus Archicad'!$F$3:$F$452),2,FALSE),"")</f>
        <v>52.46</v>
      </c>
      <c r="L14" s="51">
        <f t="array" ref="L14">IFERROR(VLOOKUP($B14&amp;L$2,CHOOSE({1,2},'Raumliste aus Archicad'!$C$3:$C$452&amp;'Raumliste aus Archicad'!$E$3:$E$452,'Raumliste aus Archicad'!$F$3:$F$452),2,FALSE),"")</f>
        <v>6.78</v>
      </c>
      <c r="M14" s="50">
        <f t="array" ref="M14">IFERROR(VLOOKUP($B14&amp;M$2,CHOOSE({1,2},'Raumliste aus Archicad'!$C$3:$C$452&amp;'Raumliste aus Archicad'!$E$3:$E$452,'Raumliste aus Archicad'!$F$3:$F$452),2,FALSE),"")</f>
        <v>2.2200000000000002</v>
      </c>
      <c r="N14" s="51" t="str">
        <f t="array" ref="N14">IFERROR(VLOOKUP($B14&amp;N$2,CHOOSE({1,2},'Raumliste aus Archicad'!$C$3:$C$452&amp;'Raumliste aus Archicad'!$E$3:$E$452,'Raumliste aus Archicad'!$F$3:$F$452),2,FALSE),"")</f>
        <v/>
      </c>
      <c r="O14" s="50">
        <f t="array" ref="O14">IFERROR(VLOOKUP($B14&amp;O$2,CHOOSE({1,2},'Raumliste aus Archicad'!$C$3:$C$452&amp;'Raumliste aus Archicad'!$E$3:$E$452,'Raumliste aus Archicad'!$F$3:$F$452),2,FALSE),"")</f>
        <v>20.48</v>
      </c>
      <c r="P14" s="62" t="str">
        <f t="array" ref="P14">IFERROR(VLOOKUP($B14&amp;P$2,CHOOSE({1,2},'Raumliste aus Archicad'!$C$3:$C$452&amp;'Raumliste aus Archicad'!$E$3:$E$452,'Raumliste aus Archicad'!$F$3:$F$452),2,FALSE),"")</f>
        <v/>
      </c>
      <c r="Q14" s="55">
        <f t="shared" si="0"/>
        <v>108.72000000000001</v>
      </c>
      <c r="R14" s="40">
        <f t="array" ref="R14">IFERROR(VLOOKUP($B14&amp;R$2,CHOOSE({1,2},'Raumliste aus Archicad'!$C$3:$C$452&amp;'Raumliste aus Archicad'!$E$3:$E$452,'Raumliste aus Archicad'!$F$3:$F$452),2,FALSE),"")</f>
        <v>9</v>
      </c>
      <c r="S14" s="40" t="str" cm="1">
        <f t="array" ref="S14">IFERROR(VLOOKUP($B14&amp;S$2,CHOOSE({1,2},'Raumliste aus Archicad'!$C$3:$C$452&amp;'Raumliste aus Archicad'!$E$3:$E$452,'Raumliste aus Archicad'!$F$3:$F$452),2,FALSE),"")</f>
        <v/>
      </c>
      <c r="T14" s="40" t="str" cm="1">
        <f t="array" ref="T14">IFERROR(VLOOKUP($B14&amp;T$2,CHOOSE({1,2},'Raumliste aus Archicad'!$C$3:$C$452&amp;'Raumliste aus Archicad'!$E$3:$E$452,'Raumliste aus Archicad'!$F$3:$F$452),2,FALSE),"")</f>
        <v/>
      </c>
      <c r="U14" s="40" t="str" cm="1">
        <f t="array" ref="U14">IFERROR(VLOOKUP($B14&amp;U$2,CHOOSE({1,2},'Raumliste aus Archicad'!$C$3:$C$452&amp;'Raumliste aus Archicad'!$E$3:$E$452,'Raumliste aus Archicad'!$F$3:$F$452),2,FALSE),"")</f>
        <v/>
      </c>
      <c r="V14" s="41" cm="1">
        <f t="array" ref="V14">IFERROR(VLOOKUP($B14&amp;V$2,CHOOSE({1,2},'Raumliste aus Archicad'!$C$3:$C$452&amp;'Raumliste aus Archicad'!$E$3:$E$452,'Raumliste aus Archicad'!$F$3:$F$452),2,FALSE),"")</f>
        <v>6</v>
      </c>
      <c r="W14" s="23">
        <v>1.5</v>
      </c>
      <c r="X14" s="26">
        <v>1</v>
      </c>
      <c r="Z14" s="66"/>
      <c r="AA14" s="67"/>
      <c r="AB14" s="68"/>
      <c r="AE14" s="8"/>
      <c r="AG14" s="9"/>
    </row>
    <row r="15" spans="1:35" ht="15">
      <c r="A15" s="17">
        <v>13</v>
      </c>
      <c r="B15" s="96" t="s">
        <v>41</v>
      </c>
      <c r="C15" s="96" t="s">
        <v>27</v>
      </c>
      <c r="D15" s="46">
        <f t="array" ref="D15">IFERROR(VLOOKUP($B15&amp;D$2,CHOOSE({1,2},'Raumliste aus Archicad'!$C$3:$C$452&amp;'Raumliste aus Archicad'!$E$3:$E$452,'Raumliste aus Archicad'!$F$3:$F$452),2,FALSE),"")</f>
        <v>1.7</v>
      </c>
      <c r="E15" s="42" t="str">
        <f t="array" ref="E15">IFERROR(VLOOKUP($B15&amp;E$2,CHOOSE({1,2},'Raumliste aus Archicad'!$C$3:$C$452&amp;'Raumliste aus Archicad'!$E$3:$E$452,'Raumliste aus Archicad'!$F$3:$F$452),2,FALSE),"")</f>
        <v/>
      </c>
      <c r="F15" s="42">
        <f t="array" ref="F15">IFERROR(VLOOKUP($B15&amp;F$2,CHOOSE({1,2},'Raumliste aus Archicad'!$C$3:$C$452&amp;'Raumliste aus Archicad'!$E$3:$E$452,'Raumliste aus Archicad'!$F$3:$F$452),2,FALSE),"")</f>
        <v>4.6900000000000004</v>
      </c>
      <c r="G15" s="43" t="str">
        <f t="array" ref="G15">IFERROR(VLOOKUP($B15&amp;G$2,CHOOSE({1,2},'Raumliste aus Archicad'!$C$3:$C$452&amp;'Raumliste aus Archicad'!$E$3:$E$452,'Raumliste aus Archicad'!$F$3:$F$452),2,FALSE),"")</f>
        <v/>
      </c>
      <c r="H15" s="42" t="str">
        <f t="array" ref="H15">IFERROR(VLOOKUP($B15&amp;H$2,CHOOSE({1,2},'Raumliste aus Archicad'!$C$3:$C$452&amp;'Raumliste aus Archicad'!$E$3:$E$452,'Raumliste aus Archicad'!$F$3:$F$452),2,FALSE),"")</f>
        <v/>
      </c>
      <c r="I15" s="43" t="str">
        <f t="array" ref="I15">IFERROR(VLOOKUP($B15&amp;I$2,CHOOSE({1,2},'Raumliste aus Archicad'!$C$3:$C$452&amp;'Raumliste aus Archicad'!$E$3:$E$452,'Raumliste aus Archicad'!$F$3:$F$452),2,FALSE),"")</f>
        <v/>
      </c>
      <c r="J15" s="42" t="str">
        <f t="array" ref="J15">IFERROR(VLOOKUP($B15&amp;J$2,CHOOSE({1,2},'Raumliste aus Archicad'!$C$3:$C$452&amp;'Raumliste aus Archicad'!$E$3:$E$452,'Raumliste aus Archicad'!$F$3:$F$452),2,FALSE),"")</f>
        <v/>
      </c>
      <c r="K15" s="43">
        <f t="array" ref="K15">IFERROR(VLOOKUP($B15&amp;K$2,CHOOSE({1,2},'Raumliste aus Archicad'!$C$3:$C$452&amp;'Raumliste aus Archicad'!$E$3:$E$452,'Raumliste aus Archicad'!$F$3:$F$452),2,FALSE),"")</f>
        <v>21.77</v>
      </c>
      <c r="L15" s="42">
        <f t="array" ref="L15">IFERROR(VLOOKUP($B15&amp;L$2,CHOOSE({1,2},'Raumliste aus Archicad'!$C$3:$C$452&amp;'Raumliste aus Archicad'!$E$3:$E$452,'Raumliste aus Archicad'!$F$3:$F$452),2,FALSE),"")</f>
        <v>2.85</v>
      </c>
      <c r="M15" s="43">
        <f t="array" ref="M15">IFERROR(VLOOKUP($B15&amp;M$2,CHOOSE({1,2},'Raumliste aus Archicad'!$C$3:$C$452&amp;'Raumliste aus Archicad'!$E$3:$E$452,'Raumliste aus Archicad'!$F$3:$F$452),2,FALSE),"")</f>
        <v>1.25</v>
      </c>
      <c r="N15" s="42" t="str">
        <f t="array" ref="N15">IFERROR(VLOOKUP($B15&amp;N$2,CHOOSE({1,2},'Raumliste aus Archicad'!$C$3:$C$452&amp;'Raumliste aus Archicad'!$E$3:$E$452,'Raumliste aus Archicad'!$F$3:$F$452),2,FALSE),"")</f>
        <v/>
      </c>
      <c r="O15" s="43">
        <f t="array" ref="O15">IFERROR(VLOOKUP($B15&amp;O$2,CHOOSE({1,2},'Raumliste aus Archicad'!$C$3:$C$452&amp;'Raumliste aus Archicad'!$E$3:$E$452,'Raumliste aus Archicad'!$F$3:$F$452),2,FALSE),"")</f>
        <v>12.95</v>
      </c>
      <c r="P15" s="61" t="str">
        <f t="array" ref="P15">IFERROR(VLOOKUP($B15&amp;P$2,CHOOSE({1,2},'Raumliste aus Archicad'!$C$3:$C$452&amp;'Raumliste aus Archicad'!$E$3:$E$452,'Raumliste aus Archicad'!$F$3:$F$452),2,FALSE),"")</f>
        <v/>
      </c>
      <c r="Q15" s="53">
        <f t="shared" si="0"/>
        <v>45.210000000000008</v>
      </c>
      <c r="R15" s="71" t="str">
        <f t="array" ref="R15">IFERROR(VLOOKUP($B15&amp;R$2,CHOOSE({1,2},'Raumliste aus Archicad'!$C$3:$C$452&amp;'Raumliste aus Archicad'!$E$3:$E$452,'Raumliste aus Archicad'!$F$3:$F$452),2,FALSE),"")</f>
        <v/>
      </c>
      <c r="S15" s="71" t="str" cm="1">
        <f t="array" ref="S15">IFERROR(VLOOKUP($B15&amp;S$2,CHOOSE({1,2},'Raumliste aus Archicad'!$C$3:$C$452&amp;'Raumliste aus Archicad'!$E$3:$E$452,'Raumliste aus Archicad'!$F$3:$F$452),2,FALSE),"")</f>
        <v/>
      </c>
      <c r="T15" s="71" cm="1">
        <f t="array" ref="T15">IFERROR(VLOOKUP($B15&amp;T$2,CHOOSE({1,2},'Raumliste aus Archicad'!$C$3:$C$452&amp;'Raumliste aus Archicad'!$E$3:$E$452,'Raumliste aus Archicad'!$F$3:$F$452),2,FALSE),"")</f>
        <v>51.66</v>
      </c>
      <c r="U15" s="71" cm="1">
        <f t="array" ref="U15">IFERROR(VLOOKUP($B15&amp;U$2,CHOOSE({1,2},'Raumliste aus Archicad'!$C$3:$C$452&amp;'Raumliste aus Archicad'!$E$3:$E$452,'Raumliste aus Archicad'!$F$3:$F$452),2,FALSE),"")</f>
        <v>17.48</v>
      </c>
      <c r="V15" s="71" cm="1">
        <f t="array" ref="V15">IFERROR(VLOOKUP($B15&amp;V$2,CHOOSE({1,2},'Raumliste aus Archicad'!$C$3:$C$452&amp;'Raumliste aus Archicad'!$E$3:$E$452,'Raumliste aus Archicad'!$F$3:$F$452),2,FALSE),"")</f>
        <v>6.35</v>
      </c>
      <c r="W15" s="19">
        <v>1.5</v>
      </c>
      <c r="X15" s="27">
        <v>1</v>
      </c>
      <c r="Z15" s="66"/>
      <c r="AA15" s="67"/>
      <c r="AB15" s="68"/>
      <c r="AE15" s="8"/>
      <c r="AG15" s="9"/>
    </row>
    <row r="16" spans="1:35" ht="15">
      <c r="A16" s="17">
        <v>14</v>
      </c>
      <c r="B16" s="97" t="s">
        <v>42</v>
      </c>
      <c r="C16" s="97" t="s">
        <v>27</v>
      </c>
      <c r="D16" s="48">
        <f t="array" ref="D16">IFERROR(VLOOKUP($B16&amp;D$2,CHOOSE({1,2},'Raumliste aus Archicad'!$C$3:$C$452&amp;'Raumliste aus Archicad'!$E$3:$E$452,'Raumliste aus Archicad'!$F$3:$F$452),2,FALSE),"")</f>
        <v>2.14</v>
      </c>
      <c r="E16" s="42" t="str">
        <f t="array" ref="E16">IFERROR(VLOOKUP($B16&amp;E$2,CHOOSE({1,2},'Raumliste aus Archicad'!$C$3:$C$452&amp;'Raumliste aus Archicad'!$E$3:$E$452,'Raumliste aus Archicad'!$F$3:$F$452),2,FALSE),"")</f>
        <v/>
      </c>
      <c r="F16" s="42">
        <f t="array" ref="F16">IFERROR(VLOOKUP($B16&amp;F$2,CHOOSE({1,2},'Raumliste aus Archicad'!$C$3:$C$452&amp;'Raumliste aus Archicad'!$E$3:$E$452,'Raumliste aus Archicad'!$F$3:$F$452),2,FALSE),"")</f>
        <v>7.27</v>
      </c>
      <c r="G16" s="43" t="str">
        <f t="array" ref="G16">IFERROR(VLOOKUP($B16&amp;G$2,CHOOSE({1,2},'Raumliste aus Archicad'!$C$3:$C$452&amp;'Raumliste aus Archicad'!$E$3:$E$452,'Raumliste aus Archicad'!$F$3:$F$452),2,FALSE),"")</f>
        <v/>
      </c>
      <c r="H16" s="42" t="str">
        <f t="array" ref="H16">IFERROR(VLOOKUP($B16&amp;H$2,CHOOSE({1,2},'Raumliste aus Archicad'!$C$3:$C$452&amp;'Raumliste aus Archicad'!$E$3:$E$452,'Raumliste aus Archicad'!$F$3:$F$452),2,FALSE),"")</f>
        <v/>
      </c>
      <c r="I16" s="43" t="str">
        <f t="array" ref="I16">IFERROR(VLOOKUP($B16&amp;I$2,CHOOSE({1,2},'Raumliste aus Archicad'!$C$3:$C$452&amp;'Raumliste aus Archicad'!$E$3:$E$452,'Raumliste aus Archicad'!$F$3:$F$452),2,FALSE),"")</f>
        <v/>
      </c>
      <c r="J16" s="42" t="str">
        <f t="array" ref="J16">IFERROR(VLOOKUP($B16&amp;J$2,CHOOSE({1,2},'Raumliste aus Archicad'!$C$3:$C$452&amp;'Raumliste aus Archicad'!$E$3:$E$452,'Raumliste aus Archicad'!$F$3:$F$452),2,FALSE),"")</f>
        <v/>
      </c>
      <c r="K16" s="43">
        <f t="array" ref="K16">IFERROR(VLOOKUP($B16&amp;K$2,CHOOSE({1,2},'Raumliste aus Archicad'!$C$3:$C$452&amp;'Raumliste aus Archicad'!$E$3:$E$452,'Raumliste aus Archicad'!$F$3:$F$452),2,FALSE),"")</f>
        <v>30.07</v>
      </c>
      <c r="L16" s="42">
        <f t="array" ref="L16">IFERROR(VLOOKUP($B16&amp;L$2,CHOOSE({1,2},'Raumliste aus Archicad'!$C$3:$C$452&amp;'Raumliste aus Archicad'!$E$3:$E$452,'Raumliste aus Archicad'!$F$3:$F$452),2,FALSE),"")</f>
        <v>5.57</v>
      </c>
      <c r="M16" s="43">
        <f t="array" ref="M16">IFERROR(VLOOKUP($B16&amp;M$2,CHOOSE({1,2},'Raumliste aus Archicad'!$C$3:$C$452&amp;'Raumliste aus Archicad'!$E$3:$E$452,'Raumliste aus Archicad'!$F$3:$F$452),2,FALSE),"")</f>
        <v>1.61</v>
      </c>
      <c r="N16" s="42" t="str">
        <f t="array" ref="N16">IFERROR(VLOOKUP($B16&amp;N$2,CHOOSE({1,2},'Raumliste aus Archicad'!$C$3:$C$452&amp;'Raumliste aus Archicad'!$E$3:$E$452,'Raumliste aus Archicad'!$F$3:$F$452),2,FALSE),"")</f>
        <v/>
      </c>
      <c r="O16" s="43">
        <f t="array" ref="O16">IFERROR(VLOOKUP($B16&amp;O$2,CHOOSE({1,2},'Raumliste aus Archicad'!$C$3:$C$452&amp;'Raumliste aus Archicad'!$E$3:$E$452,'Raumliste aus Archicad'!$F$3:$F$452),2,FALSE),"")</f>
        <v>12.09</v>
      </c>
      <c r="P16" s="61" t="str">
        <f t="array" ref="P16">IFERROR(VLOOKUP($B16&amp;P$2,CHOOSE({1,2},'Raumliste aus Archicad'!$C$3:$C$452&amp;'Raumliste aus Archicad'!$E$3:$E$452,'Raumliste aus Archicad'!$F$3:$F$452),2,FALSE),"")</f>
        <v/>
      </c>
      <c r="Q16" s="54">
        <f t="shared" si="0"/>
        <v>58.75</v>
      </c>
      <c r="R16" s="71" t="str">
        <f t="array" ref="R16">IFERROR(VLOOKUP($B16&amp;R$2,CHOOSE({1,2},'Raumliste aus Archicad'!$C$3:$C$452&amp;'Raumliste aus Archicad'!$E$3:$E$452,'Raumliste aus Archicad'!$F$3:$F$452),2,FALSE),"")</f>
        <v/>
      </c>
      <c r="S16" s="71" t="str" cm="1">
        <f t="array" ref="S16">IFERROR(VLOOKUP($B16&amp;S$2,CHOOSE({1,2},'Raumliste aus Archicad'!$C$3:$C$452&amp;'Raumliste aus Archicad'!$E$3:$E$452,'Raumliste aus Archicad'!$F$3:$F$452),2,FALSE),"")</f>
        <v/>
      </c>
      <c r="T16" s="71" cm="1">
        <f t="array" ref="T16">IFERROR(VLOOKUP($B16&amp;T$2,CHOOSE({1,2},'Raumliste aus Archicad'!$C$3:$C$452&amp;'Raumliste aus Archicad'!$E$3:$E$452,'Raumliste aus Archicad'!$F$3:$F$452),2,FALSE),"")</f>
        <v>77.849999999999994</v>
      </c>
      <c r="U16" s="71" cm="1">
        <f t="array" ref="U16">IFERROR(VLOOKUP($B16&amp;U$2,CHOOSE({1,2},'Raumliste aus Archicad'!$C$3:$C$452&amp;'Raumliste aus Archicad'!$E$3:$E$452,'Raumliste aus Archicad'!$F$3:$F$452),2,FALSE),"")</f>
        <v>17.16</v>
      </c>
      <c r="V16" s="71" cm="1">
        <f t="array" ref="V16">IFERROR(VLOOKUP($B16&amp;V$2,CHOOSE({1,2},'Raumliste aus Archicad'!$C$3:$C$452&amp;'Raumliste aus Archicad'!$E$3:$E$452,'Raumliste aus Archicad'!$F$3:$F$452),2,FALSE),"")</f>
        <v>8.52</v>
      </c>
      <c r="W16" s="21">
        <v>1.5</v>
      </c>
      <c r="X16" s="25">
        <v>1</v>
      </c>
      <c r="Z16" s="66"/>
      <c r="AA16" s="67"/>
      <c r="AB16" s="68"/>
      <c r="AE16" s="8"/>
      <c r="AG16" s="9"/>
    </row>
    <row r="17" spans="1:33" ht="15">
      <c r="A17" s="17">
        <v>15</v>
      </c>
      <c r="B17" s="97" t="s">
        <v>43</v>
      </c>
      <c r="C17" s="97" t="s">
        <v>27</v>
      </c>
      <c r="D17" s="45">
        <f t="array" ref="D17">IFERROR(VLOOKUP($B17&amp;D$2,CHOOSE({1,2},'Raumliste aus Archicad'!$C$3:$C$452&amp;'Raumliste aus Archicad'!$E$3:$E$452,'Raumliste aus Archicad'!$F$3:$F$452),2,FALSE),"")</f>
        <v>2.56</v>
      </c>
      <c r="E17" s="42" t="str">
        <f t="array" ref="E17">IFERROR(VLOOKUP($B17&amp;E$2,CHOOSE({1,2},'Raumliste aus Archicad'!$C$3:$C$452&amp;'Raumliste aus Archicad'!$E$3:$E$452,'Raumliste aus Archicad'!$F$3:$F$452),2,FALSE),"")</f>
        <v/>
      </c>
      <c r="F17" s="42">
        <f t="array" ref="F17">IFERROR(VLOOKUP($B17&amp;F$2,CHOOSE({1,2},'Raumliste aus Archicad'!$C$3:$C$452&amp;'Raumliste aus Archicad'!$E$3:$E$452,'Raumliste aus Archicad'!$F$3:$F$452),2,FALSE),"")</f>
        <v>3.44</v>
      </c>
      <c r="G17" s="43" t="str">
        <f t="array" ref="G17">IFERROR(VLOOKUP($B17&amp;G$2,CHOOSE({1,2},'Raumliste aus Archicad'!$C$3:$C$452&amp;'Raumliste aus Archicad'!$E$3:$E$452,'Raumliste aus Archicad'!$F$3:$F$452),2,FALSE),"")</f>
        <v/>
      </c>
      <c r="H17" s="42" t="str">
        <f t="array" ref="H17">IFERROR(VLOOKUP($B17&amp;H$2,CHOOSE({1,2},'Raumliste aus Archicad'!$C$3:$C$452&amp;'Raumliste aus Archicad'!$E$3:$E$452,'Raumliste aus Archicad'!$F$3:$F$452),2,FALSE),"")</f>
        <v/>
      </c>
      <c r="I17" s="43" t="str">
        <f t="array" ref="I17">IFERROR(VLOOKUP($B17&amp;I$2,CHOOSE({1,2},'Raumliste aus Archicad'!$C$3:$C$452&amp;'Raumliste aus Archicad'!$E$3:$E$452,'Raumliste aus Archicad'!$F$3:$F$452),2,FALSE),"")</f>
        <v/>
      </c>
      <c r="J17" s="42">
        <f t="array" ref="J17">IFERROR(VLOOKUP($B17&amp;J$2,CHOOSE({1,2},'Raumliste aus Archicad'!$C$3:$C$452&amp;'Raumliste aus Archicad'!$E$3:$E$452,'Raumliste aus Archicad'!$F$3:$F$452),2,FALSE),"")</f>
        <v>6.28</v>
      </c>
      <c r="K17" s="43">
        <f t="array" ref="K17">IFERROR(VLOOKUP($B17&amp;K$2,CHOOSE({1,2},'Raumliste aus Archicad'!$C$3:$C$452&amp;'Raumliste aus Archicad'!$E$3:$E$452,'Raumliste aus Archicad'!$F$3:$F$452),2,FALSE),"")</f>
        <v>31.95</v>
      </c>
      <c r="L17" s="42">
        <f t="array" ref="L17">IFERROR(VLOOKUP($B17&amp;L$2,CHOOSE({1,2},'Raumliste aus Archicad'!$C$3:$C$452&amp;'Raumliste aus Archicad'!$E$3:$E$452,'Raumliste aus Archicad'!$F$3:$F$452),2,FALSE),"")</f>
        <v>7.1</v>
      </c>
      <c r="M17" s="43">
        <f t="array" ref="M17">IFERROR(VLOOKUP($B17&amp;M$2,CHOOSE({1,2},'Raumliste aus Archicad'!$C$3:$C$452&amp;'Raumliste aus Archicad'!$E$3:$E$452,'Raumliste aus Archicad'!$F$3:$F$452),2,FALSE),"")</f>
        <v>1.77</v>
      </c>
      <c r="N17" s="42" t="str">
        <f t="array" ref="N17">IFERROR(VLOOKUP($B17&amp;N$2,CHOOSE({1,2},'Raumliste aus Archicad'!$C$3:$C$452&amp;'Raumliste aus Archicad'!$E$3:$E$452,'Raumliste aus Archicad'!$F$3:$F$452),2,FALSE),"")</f>
        <v/>
      </c>
      <c r="O17" s="43">
        <f t="array" ref="O17">IFERROR(VLOOKUP($B17&amp;O$2,CHOOSE({1,2},'Raumliste aus Archicad'!$C$3:$C$452&amp;'Raumliste aus Archicad'!$E$3:$E$452,'Raumliste aus Archicad'!$F$3:$F$452),2,FALSE),"")</f>
        <v>10.39</v>
      </c>
      <c r="P17" s="61" t="str">
        <f t="array" ref="P17">IFERROR(VLOOKUP($B17&amp;P$2,CHOOSE({1,2},'Raumliste aus Archicad'!$C$3:$C$452&amp;'Raumliste aus Archicad'!$E$3:$E$452,'Raumliste aus Archicad'!$F$3:$F$452),2,FALSE),"")</f>
        <v/>
      </c>
      <c r="Q17" s="54">
        <f t="shared" si="0"/>
        <v>63.490000000000009</v>
      </c>
      <c r="R17" s="71" t="str">
        <f t="array" ref="R17">IFERROR(VLOOKUP($B17&amp;R$2,CHOOSE({1,2},'Raumliste aus Archicad'!$C$3:$C$452&amp;'Raumliste aus Archicad'!$E$3:$E$452,'Raumliste aus Archicad'!$F$3:$F$452),2,FALSE),"")</f>
        <v/>
      </c>
      <c r="S17" s="71" t="str" cm="1">
        <f t="array" ref="S17">IFERROR(VLOOKUP($B17&amp;S$2,CHOOSE({1,2},'Raumliste aus Archicad'!$C$3:$C$452&amp;'Raumliste aus Archicad'!$E$3:$E$452,'Raumliste aus Archicad'!$F$3:$F$452),2,FALSE),"")</f>
        <v/>
      </c>
      <c r="T17" s="71" cm="1">
        <f t="array" ref="T17">IFERROR(VLOOKUP($B17&amp;T$2,CHOOSE({1,2},'Raumliste aus Archicad'!$C$3:$C$452&amp;'Raumliste aus Archicad'!$E$3:$E$452,'Raumliste aus Archicad'!$F$3:$F$452),2,FALSE),"")</f>
        <v>189.1</v>
      </c>
      <c r="U17" s="71" cm="1">
        <f t="array" ref="U17">IFERROR(VLOOKUP($B17&amp;U$2,CHOOSE({1,2},'Raumliste aus Archicad'!$C$3:$C$452&amp;'Raumliste aus Archicad'!$E$3:$E$452,'Raumliste aus Archicad'!$F$3:$F$452),2,FALSE),"")</f>
        <v>17.16</v>
      </c>
      <c r="V17" s="71" cm="1">
        <f t="array" ref="V17">IFERROR(VLOOKUP($B17&amp;V$2,CHOOSE({1,2},'Raumliste aus Archicad'!$C$3:$C$452&amp;'Raumliste aus Archicad'!$E$3:$E$452,'Raumliste aus Archicad'!$F$3:$F$452),2,FALSE),"")</f>
        <v>6.25</v>
      </c>
      <c r="W17" s="21">
        <v>1.5</v>
      </c>
      <c r="X17" s="25">
        <v>1</v>
      </c>
      <c r="Z17" s="66"/>
      <c r="AA17" s="67"/>
      <c r="AB17" s="68"/>
      <c r="AE17" s="8"/>
      <c r="AG17" s="9"/>
    </row>
    <row r="18" spans="1:33" ht="15">
      <c r="A18" s="17">
        <v>16</v>
      </c>
      <c r="B18" s="97" t="s">
        <v>44</v>
      </c>
      <c r="C18" s="97" t="s">
        <v>27</v>
      </c>
      <c r="D18" s="46">
        <f t="array" ref="D18">IFERROR(VLOOKUP($B18&amp;D$2,CHOOSE({1,2},'Raumliste aus Archicad'!$C$3:$C$452&amp;'Raumliste aus Archicad'!$E$3:$E$452,'Raumliste aus Archicad'!$F$3:$F$452),2,FALSE),"")</f>
        <v>2</v>
      </c>
      <c r="E18" s="42" t="str">
        <f t="array" ref="E18">IFERROR(VLOOKUP($B18&amp;E$2,CHOOSE({1,2},'Raumliste aus Archicad'!$C$3:$C$452&amp;'Raumliste aus Archicad'!$E$3:$E$452,'Raumliste aus Archicad'!$F$3:$F$452),2,FALSE),"")</f>
        <v/>
      </c>
      <c r="F18" s="42">
        <f t="array" ref="F18">IFERROR(VLOOKUP($B18&amp;F$2,CHOOSE({1,2},'Raumliste aus Archicad'!$C$3:$C$452&amp;'Raumliste aus Archicad'!$E$3:$E$452,'Raumliste aus Archicad'!$F$3:$F$452),2,FALSE),"")</f>
        <v>4.5199999999999996</v>
      </c>
      <c r="G18" s="43" t="str">
        <f t="array" ref="G18">IFERROR(VLOOKUP($B18&amp;G$2,CHOOSE({1,2},'Raumliste aus Archicad'!$C$3:$C$452&amp;'Raumliste aus Archicad'!$E$3:$E$452,'Raumliste aus Archicad'!$F$3:$F$452),2,FALSE),"")</f>
        <v/>
      </c>
      <c r="H18" s="42" t="str">
        <f t="array" ref="H18">IFERROR(VLOOKUP($B18&amp;H$2,CHOOSE({1,2},'Raumliste aus Archicad'!$C$3:$C$452&amp;'Raumliste aus Archicad'!$E$3:$E$452,'Raumliste aus Archicad'!$F$3:$F$452),2,FALSE),"")</f>
        <v/>
      </c>
      <c r="I18" s="43" t="str">
        <f t="array" ref="I18">IFERROR(VLOOKUP($B18&amp;I$2,CHOOSE({1,2},'Raumliste aus Archicad'!$C$3:$C$452&amp;'Raumliste aus Archicad'!$E$3:$E$452,'Raumliste aus Archicad'!$F$3:$F$452),2,FALSE),"")</f>
        <v/>
      </c>
      <c r="J18" s="42" t="str">
        <f t="array" ref="J18">IFERROR(VLOOKUP($B18&amp;J$2,CHOOSE({1,2},'Raumliste aus Archicad'!$C$3:$C$452&amp;'Raumliste aus Archicad'!$E$3:$E$452,'Raumliste aus Archicad'!$F$3:$F$452),2,FALSE),"")</f>
        <v/>
      </c>
      <c r="K18" s="43">
        <f t="array" ref="K18">IFERROR(VLOOKUP($B18&amp;K$2,CHOOSE({1,2},'Raumliste aus Archicad'!$C$3:$C$452&amp;'Raumliste aus Archicad'!$E$3:$E$452,'Raumliste aus Archicad'!$F$3:$F$452),2,FALSE),"")</f>
        <v>25.31</v>
      </c>
      <c r="L18" s="42">
        <f t="array" ref="L18">IFERROR(VLOOKUP($B18&amp;L$2,CHOOSE({1,2},'Raumliste aus Archicad'!$C$3:$C$452&amp;'Raumliste aus Archicad'!$E$3:$E$452,'Raumliste aus Archicad'!$F$3:$F$452),2,FALSE),"")</f>
        <v>5.55</v>
      </c>
      <c r="M18" s="43">
        <f t="array" ref="M18">IFERROR(VLOOKUP($B18&amp;M$2,CHOOSE({1,2},'Raumliste aus Archicad'!$C$3:$C$452&amp;'Raumliste aus Archicad'!$E$3:$E$452,'Raumliste aus Archicad'!$F$3:$F$452),2,FALSE),"")</f>
        <v>1.46</v>
      </c>
      <c r="N18" s="42" t="str">
        <f t="array" ref="N18">IFERROR(VLOOKUP($B18&amp;N$2,CHOOSE({1,2},'Raumliste aus Archicad'!$C$3:$C$452&amp;'Raumliste aus Archicad'!$E$3:$E$452,'Raumliste aus Archicad'!$F$3:$F$452),2,FALSE),"")</f>
        <v/>
      </c>
      <c r="O18" s="43">
        <f t="array" ref="O18">IFERROR(VLOOKUP($B18&amp;O$2,CHOOSE({1,2},'Raumliste aus Archicad'!$C$3:$C$452&amp;'Raumliste aus Archicad'!$E$3:$E$452,'Raumliste aus Archicad'!$F$3:$F$452),2,FALSE),"")</f>
        <v>9.4499999999999993</v>
      </c>
      <c r="P18" s="61" t="str">
        <f t="array" ref="P18">IFERROR(VLOOKUP($B18&amp;P$2,CHOOSE({1,2},'Raumliste aus Archicad'!$C$3:$C$452&amp;'Raumliste aus Archicad'!$E$3:$E$452,'Raumliste aus Archicad'!$F$3:$F$452),2,FALSE),"")</f>
        <v/>
      </c>
      <c r="Q18" s="54">
        <f t="shared" si="0"/>
        <v>48.289999999999992</v>
      </c>
      <c r="R18" s="71" t="str">
        <f t="array" ref="R18">IFERROR(VLOOKUP($B18&amp;R$2,CHOOSE({1,2},'Raumliste aus Archicad'!$C$3:$C$452&amp;'Raumliste aus Archicad'!$E$3:$E$452,'Raumliste aus Archicad'!$F$3:$F$452),2,FALSE),"")</f>
        <v/>
      </c>
      <c r="S18" s="71" t="str" cm="1">
        <f t="array" ref="S18">IFERROR(VLOOKUP($B18&amp;S$2,CHOOSE({1,2},'Raumliste aus Archicad'!$C$3:$C$452&amp;'Raumliste aus Archicad'!$E$3:$E$452,'Raumliste aus Archicad'!$F$3:$F$452),2,FALSE),"")</f>
        <v/>
      </c>
      <c r="T18" s="71" cm="1">
        <f t="array" ref="T18">IFERROR(VLOOKUP($B18&amp;T$2,CHOOSE({1,2},'Raumliste aus Archicad'!$C$3:$C$452&amp;'Raumliste aus Archicad'!$E$3:$E$452,'Raumliste aus Archicad'!$F$3:$F$452),2,FALSE),"")</f>
        <v>102.87</v>
      </c>
      <c r="U18" s="71" cm="1">
        <f t="array" ref="U18">IFERROR(VLOOKUP($B18&amp;U$2,CHOOSE({1,2},'Raumliste aus Archicad'!$C$3:$C$452&amp;'Raumliste aus Archicad'!$E$3:$E$452,'Raumliste aus Archicad'!$F$3:$F$452),2,FALSE),"")</f>
        <v>17.52</v>
      </c>
      <c r="V18" s="71" cm="1">
        <f t="array" ref="V18">IFERROR(VLOOKUP($B18&amp;V$2,CHOOSE({1,2},'Raumliste aus Archicad'!$C$3:$C$452&amp;'Raumliste aus Archicad'!$E$3:$E$452,'Raumliste aus Archicad'!$F$3:$F$452),2,FALSE),"")</f>
        <v>6.31</v>
      </c>
      <c r="W18" s="21">
        <v>1.5</v>
      </c>
      <c r="X18" s="25">
        <v>1</v>
      </c>
      <c r="Z18" s="66"/>
      <c r="AA18" s="67"/>
      <c r="AB18" s="68"/>
      <c r="AE18" s="8"/>
      <c r="AG18" s="9"/>
    </row>
    <row r="19" spans="1:33" ht="15">
      <c r="A19" s="17">
        <v>17</v>
      </c>
      <c r="B19" s="97" t="s">
        <v>45</v>
      </c>
      <c r="C19" s="18" t="s">
        <v>32</v>
      </c>
      <c r="D19" s="48">
        <f t="array" ref="D19">IFERROR(VLOOKUP($B19&amp;D$2,CHOOSE({1,2},'Raumliste aus Archicad'!$C$3:$C$452&amp;'Raumliste aus Archicad'!$E$3:$E$452,'Raumliste aus Archicad'!$F$3:$F$452),2,FALSE),"")</f>
        <v>1.7</v>
      </c>
      <c r="E19" s="42" t="str">
        <f t="array" ref="E19">IFERROR(VLOOKUP($B19&amp;E$2,CHOOSE({1,2},'Raumliste aus Archicad'!$C$3:$C$452&amp;'Raumliste aus Archicad'!$E$3:$E$452,'Raumliste aus Archicad'!$F$3:$F$452),2,FALSE),"")</f>
        <v/>
      </c>
      <c r="F19" s="42">
        <f t="array" ref="F19">IFERROR(VLOOKUP($B19&amp;F$2,CHOOSE({1,2},'Raumliste aus Archicad'!$C$3:$C$452&amp;'Raumliste aus Archicad'!$E$3:$E$452,'Raumliste aus Archicad'!$F$3:$F$452),2,FALSE),"")</f>
        <v>4.67</v>
      </c>
      <c r="G19" s="43" t="str">
        <f t="array" ref="G19">IFERROR(VLOOKUP($B19&amp;G$2,CHOOSE({1,2},'Raumliste aus Archicad'!$C$3:$C$452&amp;'Raumliste aus Archicad'!$E$3:$E$452,'Raumliste aus Archicad'!$F$3:$F$452),2,FALSE),"")</f>
        <v/>
      </c>
      <c r="H19" s="42" t="str">
        <f t="array" ref="H19">IFERROR(VLOOKUP($B19&amp;H$2,CHOOSE({1,2},'Raumliste aus Archicad'!$C$3:$C$452&amp;'Raumliste aus Archicad'!$E$3:$E$452,'Raumliste aus Archicad'!$F$3:$F$452),2,FALSE),"")</f>
        <v/>
      </c>
      <c r="I19" s="43" t="str">
        <f t="array" ref="I19">IFERROR(VLOOKUP($B19&amp;I$2,CHOOSE({1,2},'Raumliste aus Archicad'!$C$3:$C$452&amp;'Raumliste aus Archicad'!$E$3:$E$452,'Raumliste aus Archicad'!$F$3:$F$452),2,FALSE),"")</f>
        <v/>
      </c>
      <c r="J19" s="42" t="str">
        <f t="array" ref="J19">IFERROR(VLOOKUP($B19&amp;J$2,CHOOSE({1,2},'Raumliste aus Archicad'!$C$3:$C$452&amp;'Raumliste aus Archicad'!$E$3:$E$452,'Raumliste aus Archicad'!$F$3:$F$452),2,FALSE),"")</f>
        <v/>
      </c>
      <c r="K19" s="43">
        <f t="array" ref="K19">IFERROR(VLOOKUP($B19&amp;K$2,CHOOSE({1,2},'Raumliste aus Archicad'!$C$3:$C$452&amp;'Raumliste aus Archicad'!$E$3:$E$452,'Raumliste aus Archicad'!$F$3:$F$452),2,FALSE),"")</f>
        <v>21.77</v>
      </c>
      <c r="L19" s="42">
        <f t="array" ref="L19">IFERROR(VLOOKUP($B19&amp;L$2,CHOOSE({1,2},'Raumliste aus Archicad'!$C$3:$C$452&amp;'Raumliste aus Archicad'!$E$3:$E$452,'Raumliste aus Archicad'!$F$3:$F$452),2,FALSE),"")</f>
        <v>2.85</v>
      </c>
      <c r="M19" s="43">
        <f t="array" ref="M19">IFERROR(VLOOKUP($B19&amp;M$2,CHOOSE({1,2},'Raumliste aus Archicad'!$C$3:$C$452&amp;'Raumliste aus Archicad'!$E$3:$E$452,'Raumliste aus Archicad'!$F$3:$F$452),2,FALSE),"")</f>
        <v>1.25</v>
      </c>
      <c r="N19" s="42" t="str">
        <f t="array" ref="N19">IFERROR(VLOOKUP($B19&amp;N$2,CHOOSE({1,2},'Raumliste aus Archicad'!$C$3:$C$452&amp;'Raumliste aus Archicad'!$E$3:$E$452,'Raumliste aus Archicad'!$F$3:$F$452),2,FALSE),"")</f>
        <v/>
      </c>
      <c r="O19" s="43">
        <f t="array" ref="O19">IFERROR(VLOOKUP($B19&amp;O$2,CHOOSE({1,2},'Raumliste aus Archicad'!$C$3:$C$452&amp;'Raumliste aus Archicad'!$E$3:$E$452,'Raumliste aus Archicad'!$F$3:$F$452),2,FALSE),"")</f>
        <v>12.95</v>
      </c>
      <c r="P19" s="61" t="str">
        <f t="array" ref="P19">IFERROR(VLOOKUP($B19&amp;P$2,CHOOSE({1,2},'Raumliste aus Archicad'!$C$3:$C$452&amp;'Raumliste aus Archicad'!$E$3:$E$452,'Raumliste aus Archicad'!$F$3:$F$452),2,FALSE),"")</f>
        <v/>
      </c>
      <c r="Q19" s="54">
        <f t="shared" si="0"/>
        <v>45.19</v>
      </c>
      <c r="R19" s="71">
        <f t="array" ref="R19">IFERROR(VLOOKUP($B19&amp;R$2,CHOOSE({1,2},'Raumliste aus Archicad'!$C$3:$C$452&amp;'Raumliste aus Archicad'!$E$3:$E$452,'Raumliste aus Archicad'!$F$3:$F$452),2,FALSE),"")</f>
        <v>7.94</v>
      </c>
      <c r="S19" s="71" t="str" cm="1">
        <f t="array" ref="S19">IFERROR(VLOOKUP($B19&amp;S$2,CHOOSE({1,2},'Raumliste aus Archicad'!$C$3:$C$452&amp;'Raumliste aus Archicad'!$E$3:$E$452,'Raumliste aus Archicad'!$F$3:$F$452),2,FALSE),"")</f>
        <v/>
      </c>
      <c r="T19" s="71" t="str" cm="1">
        <f t="array" ref="T19">IFERROR(VLOOKUP($B19&amp;T$2,CHOOSE({1,2},'Raumliste aus Archicad'!$C$3:$C$452&amp;'Raumliste aus Archicad'!$E$3:$E$452,'Raumliste aus Archicad'!$F$3:$F$452),2,FALSE),"")</f>
        <v/>
      </c>
      <c r="U19" s="71" t="str" cm="1">
        <f t="array" ref="U19">IFERROR(VLOOKUP($B19&amp;U$2,CHOOSE({1,2},'Raumliste aus Archicad'!$C$3:$C$452&amp;'Raumliste aus Archicad'!$E$3:$E$452,'Raumliste aus Archicad'!$F$3:$F$452),2,FALSE),"")</f>
        <v/>
      </c>
      <c r="V19" s="71" cm="1">
        <f t="array" ref="V19">IFERROR(VLOOKUP($B19&amp;V$2,CHOOSE({1,2},'Raumliste aus Archicad'!$C$3:$C$452&amp;'Raumliste aus Archicad'!$E$3:$E$452,'Raumliste aus Archicad'!$F$3:$F$452),2,FALSE),"")</f>
        <v>6.32</v>
      </c>
      <c r="W19" s="21">
        <v>1.5</v>
      </c>
      <c r="X19" s="25">
        <v>1</v>
      </c>
      <c r="Z19" s="66"/>
      <c r="AA19" s="67"/>
      <c r="AB19" s="68"/>
      <c r="AE19" s="8"/>
      <c r="AG19" s="9"/>
    </row>
    <row r="20" spans="1:33" ht="15">
      <c r="A20" s="17">
        <v>18</v>
      </c>
      <c r="B20" s="97" t="s">
        <v>46</v>
      </c>
      <c r="C20" s="97" t="s">
        <v>32</v>
      </c>
      <c r="D20" s="48">
        <f t="array" ref="D20">IFERROR(VLOOKUP($B20&amp;D$2,CHOOSE({1,2},'Raumliste aus Archicad'!$C$3:$C$452&amp;'Raumliste aus Archicad'!$E$3:$E$452,'Raumliste aus Archicad'!$F$3:$F$452),2,FALSE),"")</f>
        <v>2.14</v>
      </c>
      <c r="E20" s="42" t="str">
        <f t="array" ref="E20">IFERROR(VLOOKUP($B20&amp;E$2,CHOOSE({1,2},'Raumliste aus Archicad'!$C$3:$C$452&amp;'Raumliste aus Archicad'!$E$3:$E$452,'Raumliste aus Archicad'!$F$3:$F$452),2,FALSE),"")</f>
        <v/>
      </c>
      <c r="F20" s="42">
        <f t="array" ref="F20">IFERROR(VLOOKUP($B20&amp;F$2,CHOOSE({1,2},'Raumliste aus Archicad'!$C$3:$C$452&amp;'Raumliste aus Archicad'!$E$3:$E$452,'Raumliste aus Archicad'!$F$3:$F$452),2,FALSE),"")</f>
        <v>7.27</v>
      </c>
      <c r="G20" s="43" t="str">
        <f t="array" ref="G20">IFERROR(VLOOKUP($B20&amp;G$2,CHOOSE({1,2},'Raumliste aus Archicad'!$C$3:$C$452&amp;'Raumliste aus Archicad'!$E$3:$E$452,'Raumliste aus Archicad'!$F$3:$F$452),2,FALSE),"")</f>
        <v/>
      </c>
      <c r="H20" s="42" t="str">
        <f t="array" ref="H20">IFERROR(VLOOKUP($B20&amp;H$2,CHOOSE({1,2},'Raumliste aus Archicad'!$C$3:$C$452&amp;'Raumliste aus Archicad'!$E$3:$E$452,'Raumliste aus Archicad'!$F$3:$F$452),2,FALSE),"")</f>
        <v/>
      </c>
      <c r="I20" s="43" t="str">
        <f t="array" ref="I20">IFERROR(VLOOKUP($B20&amp;I$2,CHOOSE({1,2},'Raumliste aus Archicad'!$C$3:$C$452&amp;'Raumliste aus Archicad'!$E$3:$E$452,'Raumliste aus Archicad'!$F$3:$F$452),2,FALSE),"")</f>
        <v/>
      </c>
      <c r="J20" s="42" t="str">
        <f t="array" ref="J20">IFERROR(VLOOKUP($B20&amp;J$2,CHOOSE({1,2},'Raumliste aus Archicad'!$C$3:$C$452&amp;'Raumliste aus Archicad'!$E$3:$E$452,'Raumliste aus Archicad'!$F$3:$F$452),2,FALSE),"")</f>
        <v/>
      </c>
      <c r="K20" s="43">
        <f t="array" ref="K20">IFERROR(VLOOKUP($B20&amp;K$2,CHOOSE({1,2},'Raumliste aus Archicad'!$C$3:$C$452&amp;'Raumliste aus Archicad'!$E$3:$E$452,'Raumliste aus Archicad'!$F$3:$F$452),2,FALSE),"")</f>
        <v>30.07</v>
      </c>
      <c r="L20" s="42">
        <f t="array" ref="L20">IFERROR(VLOOKUP($B20&amp;L$2,CHOOSE({1,2},'Raumliste aus Archicad'!$C$3:$C$452&amp;'Raumliste aus Archicad'!$E$3:$E$452,'Raumliste aus Archicad'!$F$3:$F$452),2,FALSE),"")</f>
        <v>5.57</v>
      </c>
      <c r="M20" s="43">
        <f t="array" ref="M20">IFERROR(VLOOKUP($B20&amp;M$2,CHOOSE({1,2},'Raumliste aus Archicad'!$C$3:$C$452&amp;'Raumliste aus Archicad'!$E$3:$E$452,'Raumliste aus Archicad'!$F$3:$F$452),2,FALSE),"")</f>
        <v>1.61</v>
      </c>
      <c r="N20" s="42" t="str">
        <f t="array" ref="N20">IFERROR(VLOOKUP($B20&amp;N$2,CHOOSE({1,2},'Raumliste aus Archicad'!$C$3:$C$452&amp;'Raumliste aus Archicad'!$E$3:$E$452,'Raumliste aus Archicad'!$F$3:$F$452),2,FALSE),"")</f>
        <v/>
      </c>
      <c r="O20" s="43">
        <f t="array" ref="O20">IFERROR(VLOOKUP($B20&amp;O$2,CHOOSE({1,2},'Raumliste aus Archicad'!$C$3:$C$452&amp;'Raumliste aus Archicad'!$E$3:$E$452,'Raumliste aus Archicad'!$F$3:$F$452),2,FALSE),"")</f>
        <v>12.09</v>
      </c>
      <c r="P20" s="61" t="str">
        <f t="array" ref="P20">IFERROR(VLOOKUP($B20&amp;P$2,CHOOSE({1,2},'Raumliste aus Archicad'!$C$3:$C$452&amp;'Raumliste aus Archicad'!$E$3:$E$452,'Raumliste aus Archicad'!$F$3:$F$452),2,FALSE),"")</f>
        <v/>
      </c>
      <c r="Q20" s="54">
        <f t="shared" si="0"/>
        <v>58.75</v>
      </c>
      <c r="R20" s="71">
        <f t="array" ref="R20">IFERROR(VLOOKUP($B20&amp;R$2,CHOOSE({1,2},'Raumliste aus Archicad'!$C$3:$C$452&amp;'Raumliste aus Archicad'!$E$3:$E$452,'Raumliste aus Archicad'!$F$3:$F$452),2,FALSE),"")</f>
        <v>12.22</v>
      </c>
      <c r="S20" s="71" t="str" cm="1">
        <f t="array" ref="S20">IFERROR(VLOOKUP($B20&amp;S$2,CHOOSE({1,2},'Raumliste aus Archicad'!$C$3:$C$452&amp;'Raumliste aus Archicad'!$E$3:$E$452,'Raumliste aus Archicad'!$F$3:$F$452),2,FALSE),"")</f>
        <v/>
      </c>
      <c r="T20" s="71" t="str" cm="1">
        <f t="array" ref="T20">IFERROR(VLOOKUP($B20&amp;T$2,CHOOSE({1,2},'Raumliste aus Archicad'!$C$3:$C$452&amp;'Raumliste aus Archicad'!$E$3:$E$452,'Raumliste aus Archicad'!$F$3:$F$452),2,FALSE),"")</f>
        <v/>
      </c>
      <c r="U20" s="71" t="str" cm="1">
        <f t="array" ref="U20">IFERROR(VLOOKUP($B20&amp;U$2,CHOOSE({1,2},'Raumliste aus Archicad'!$C$3:$C$452&amp;'Raumliste aus Archicad'!$E$3:$E$452,'Raumliste aus Archicad'!$F$3:$F$452),2,FALSE),"")</f>
        <v/>
      </c>
      <c r="V20" s="71" cm="1">
        <f t="array" ref="V20">IFERROR(VLOOKUP($B20&amp;V$2,CHOOSE({1,2},'Raumliste aus Archicad'!$C$3:$C$452&amp;'Raumliste aus Archicad'!$E$3:$E$452,'Raumliste aus Archicad'!$F$3:$F$452),2,FALSE),"")</f>
        <v>6.32</v>
      </c>
      <c r="W20" s="21">
        <v>1.5</v>
      </c>
      <c r="X20" s="25">
        <v>1</v>
      </c>
      <c r="Z20" s="66"/>
      <c r="AA20" s="67"/>
      <c r="AB20" s="68"/>
      <c r="AE20" s="8"/>
      <c r="AG20" s="9"/>
    </row>
    <row r="21" spans="1:33" ht="15">
      <c r="A21" s="17">
        <v>19</v>
      </c>
      <c r="B21" s="97" t="s">
        <v>47</v>
      </c>
      <c r="C21" s="97" t="s">
        <v>32</v>
      </c>
      <c r="D21" s="48">
        <f t="array" ref="D21">IFERROR(VLOOKUP($B21&amp;D$2,CHOOSE({1,2},'Raumliste aus Archicad'!$C$3:$C$452&amp;'Raumliste aus Archicad'!$E$3:$E$452,'Raumliste aus Archicad'!$F$3:$F$452),2,FALSE),"")</f>
        <v>2.56</v>
      </c>
      <c r="E21" s="42" t="str">
        <f t="array" ref="E21">IFERROR(VLOOKUP($B21&amp;E$2,CHOOSE({1,2},'Raumliste aus Archicad'!$C$3:$C$452&amp;'Raumliste aus Archicad'!$E$3:$E$452,'Raumliste aus Archicad'!$F$3:$F$452),2,FALSE),"")</f>
        <v/>
      </c>
      <c r="F21" s="42">
        <f t="array" ref="F21">IFERROR(VLOOKUP($B21&amp;F$2,CHOOSE({1,2},'Raumliste aus Archicad'!$C$3:$C$452&amp;'Raumliste aus Archicad'!$E$3:$E$452,'Raumliste aus Archicad'!$F$3:$F$452),2,FALSE),"")</f>
        <v>3.44</v>
      </c>
      <c r="G21" s="43" t="str">
        <f t="array" ref="G21">IFERROR(VLOOKUP($B21&amp;G$2,CHOOSE({1,2},'Raumliste aus Archicad'!$C$3:$C$452&amp;'Raumliste aus Archicad'!$E$3:$E$452,'Raumliste aus Archicad'!$F$3:$F$452),2,FALSE),"")</f>
        <v/>
      </c>
      <c r="H21" s="42" t="str">
        <f t="array" ref="H21">IFERROR(VLOOKUP($B21&amp;H$2,CHOOSE({1,2},'Raumliste aus Archicad'!$C$3:$C$452&amp;'Raumliste aus Archicad'!$E$3:$E$452,'Raumliste aus Archicad'!$F$3:$F$452),2,FALSE),"")</f>
        <v/>
      </c>
      <c r="I21" s="43" t="str">
        <f t="array" ref="I21">IFERROR(VLOOKUP($B21&amp;I$2,CHOOSE({1,2},'Raumliste aus Archicad'!$C$3:$C$452&amp;'Raumliste aus Archicad'!$E$3:$E$452,'Raumliste aus Archicad'!$F$3:$F$452),2,FALSE),"")</f>
        <v/>
      </c>
      <c r="J21" s="42">
        <f t="array" ref="J21">IFERROR(VLOOKUP($B21&amp;J$2,CHOOSE({1,2},'Raumliste aus Archicad'!$C$3:$C$452&amp;'Raumliste aus Archicad'!$E$3:$E$452,'Raumliste aus Archicad'!$F$3:$F$452),2,FALSE),"")</f>
        <v>6.28</v>
      </c>
      <c r="K21" s="43">
        <f t="array" ref="K21">IFERROR(VLOOKUP($B21&amp;K$2,CHOOSE({1,2},'Raumliste aus Archicad'!$C$3:$C$452&amp;'Raumliste aus Archicad'!$E$3:$E$452,'Raumliste aus Archicad'!$F$3:$F$452),2,FALSE),"")</f>
        <v>31.95</v>
      </c>
      <c r="L21" s="42">
        <f t="array" ref="L21">IFERROR(VLOOKUP($B21&amp;L$2,CHOOSE({1,2},'Raumliste aus Archicad'!$C$3:$C$452&amp;'Raumliste aus Archicad'!$E$3:$E$452,'Raumliste aus Archicad'!$F$3:$F$452),2,FALSE),"")</f>
        <v>7.1</v>
      </c>
      <c r="M21" s="43">
        <f t="array" ref="M21">IFERROR(VLOOKUP($B21&amp;M$2,CHOOSE({1,2},'Raumliste aus Archicad'!$C$3:$C$452&amp;'Raumliste aus Archicad'!$E$3:$E$452,'Raumliste aus Archicad'!$F$3:$F$452),2,FALSE),"")</f>
        <v>1.77</v>
      </c>
      <c r="N21" s="42" t="str">
        <f t="array" ref="N21">IFERROR(VLOOKUP($B21&amp;N$2,CHOOSE({1,2},'Raumliste aus Archicad'!$C$3:$C$452&amp;'Raumliste aus Archicad'!$E$3:$E$452,'Raumliste aus Archicad'!$F$3:$F$452),2,FALSE),"")</f>
        <v/>
      </c>
      <c r="O21" s="43">
        <f t="array" ref="O21">IFERROR(VLOOKUP($B21&amp;O$2,CHOOSE({1,2},'Raumliste aus Archicad'!$C$3:$C$452&amp;'Raumliste aus Archicad'!$E$3:$E$452,'Raumliste aus Archicad'!$F$3:$F$452),2,FALSE),"")</f>
        <v>10.39</v>
      </c>
      <c r="P21" s="61" t="str">
        <f t="array" ref="P21">IFERROR(VLOOKUP($B21&amp;P$2,CHOOSE({1,2},'Raumliste aus Archicad'!$C$3:$C$452&amp;'Raumliste aus Archicad'!$E$3:$E$452,'Raumliste aus Archicad'!$F$3:$F$452),2,FALSE),"")</f>
        <v/>
      </c>
      <c r="Q21" s="54">
        <f t="shared" si="0"/>
        <v>63.490000000000009</v>
      </c>
      <c r="R21" s="71">
        <f t="array" ref="R21">IFERROR(VLOOKUP($B21&amp;R$2,CHOOSE({1,2},'Raumliste aus Archicad'!$C$3:$C$452&amp;'Raumliste aus Archicad'!$E$3:$E$452,'Raumliste aus Archicad'!$F$3:$F$452),2,FALSE),"")</f>
        <v>9.92</v>
      </c>
      <c r="S21" s="71" t="str" cm="1">
        <f t="array" ref="S21">IFERROR(VLOOKUP($B21&amp;S$2,CHOOSE({1,2},'Raumliste aus Archicad'!$C$3:$C$452&amp;'Raumliste aus Archicad'!$E$3:$E$452,'Raumliste aus Archicad'!$F$3:$F$452),2,FALSE),"")</f>
        <v/>
      </c>
      <c r="T21" s="71" t="str" cm="1">
        <f t="array" ref="T21">IFERROR(VLOOKUP($B21&amp;T$2,CHOOSE({1,2},'Raumliste aus Archicad'!$C$3:$C$452&amp;'Raumliste aus Archicad'!$E$3:$E$452,'Raumliste aus Archicad'!$F$3:$F$452),2,FALSE),"")</f>
        <v/>
      </c>
      <c r="U21" s="71" t="str" cm="1">
        <f t="array" ref="U21">IFERROR(VLOOKUP($B21&amp;U$2,CHOOSE({1,2},'Raumliste aus Archicad'!$C$3:$C$452&amp;'Raumliste aus Archicad'!$E$3:$E$452,'Raumliste aus Archicad'!$F$3:$F$452),2,FALSE),"")</f>
        <v/>
      </c>
      <c r="V21" s="71" cm="1">
        <f t="array" ref="V21">IFERROR(VLOOKUP($B21&amp;V$2,CHOOSE({1,2},'Raumliste aus Archicad'!$C$3:$C$452&amp;'Raumliste aus Archicad'!$E$3:$E$452,'Raumliste aus Archicad'!$F$3:$F$452),2,FALSE),"")</f>
        <v>6.32</v>
      </c>
      <c r="W21" s="21">
        <v>1.5</v>
      </c>
      <c r="X21" s="25">
        <v>1</v>
      </c>
      <c r="Z21" s="66"/>
      <c r="AA21" s="67"/>
      <c r="AB21" s="68"/>
      <c r="AE21" s="8"/>
      <c r="AG21" s="9"/>
    </row>
    <row r="22" spans="1:33" ht="15">
      <c r="A22" s="17">
        <v>20</v>
      </c>
      <c r="B22" s="97" t="s">
        <v>48</v>
      </c>
      <c r="C22" s="97" t="s">
        <v>32</v>
      </c>
      <c r="D22" s="48">
        <f t="array" ref="D22">IFERROR(VLOOKUP($B22&amp;D$2,CHOOSE({1,2},'Raumliste aus Archicad'!$C$3:$C$452&amp;'Raumliste aus Archicad'!$E$3:$E$452,'Raumliste aus Archicad'!$F$3:$F$452),2,FALSE),"")</f>
        <v>2</v>
      </c>
      <c r="E22" s="42" t="str">
        <f t="array" ref="E22">IFERROR(VLOOKUP($B22&amp;E$2,CHOOSE({1,2},'Raumliste aus Archicad'!$C$3:$C$452&amp;'Raumliste aus Archicad'!$E$3:$E$452,'Raumliste aus Archicad'!$F$3:$F$452),2,FALSE),"")</f>
        <v/>
      </c>
      <c r="F22" s="42">
        <f t="array" ref="F22">IFERROR(VLOOKUP($B22&amp;F$2,CHOOSE({1,2},'Raumliste aus Archicad'!$C$3:$C$452&amp;'Raumliste aus Archicad'!$E$3:$E$452,'Raumliste aus Archicad'!$F$3:$F$452),2,FALSE),"")</f>
        <v>4.5199999999999996</v>
      </c>
      <c r="G22" s="43" t="str">
        <f t="array" ref="G22">IFERROR(VLOOKUP($B22&amp;G$2,CHOOSE({1,2},'Raumliste aus Archicad'!$C$3:$C$452&amp;'Raumliste aus Archicad'!$E$3:$E$452,'Raumliste aus Archicad'!$F$3:$F$452),2,FALSE),"")</f>
        <v/>
      </c>
      <c r="H22" s="42" t="str">
        <f t="array" ref="H22">IFERROR(VLOOKUP($B22&amp;H$2,CHOOSE({1,2},'Raumliste aus Archicad'!$C$3:$C$452&amp;'Raumliste aus Archicad'!$E$3:$E$452,'Raumliste aus Archicad'!$F$3:$F$452),2,FALSE),"")</f>
        <v/>
      </c>
      <c r="I22" s="43" t="str">
        <f t="array" ref="I22">IFERROR(VLOOKUP($B22&amp;I$2,CHOOSE({1,2},'Raumliste aus Archicad'!$C$3:$C$452&amp;'Raumliste aus Archicad'!$E$3:$E$452,'Raumliste aus Archicad'!$F$3:$F$452),2,FALSE),"")</f>
        <v/>
      </c>
      <c r="J22" s="42" t="str">
        <f t="array" ref="J22">IFERROR(VLOOKUP($B22&amp;J$2,CHOOSE({1,2},'Raumliste aus Archicad'!$C$3:$C$452&amp;'Raumliste aus Archicad'!$E$3:$E$452,'Raumliste aus Archicad'!$F$3:$F$452),2,FALSE),"")</f>
        <v/>
      </c>
      <c r="K22" s="43">
        <f t="array" ref="K22">IFERROR(VLOOKUP($B22&amp;K$2,CHOOSE({1,2},'Raumliste aus Archicad'!$C$3:$C$452&amp;'Raumliste aus Archicad'!$E$3:$E$452,'Raumliste aus Archicad'!$F$3:$F$452),2,FALSE),"")</f>
        <v>25.31</v>
      </c>
      <c r="L22" s="42">
        <f t="array" ref="L22">IFERROR(VLOOKUP($B22&amp;L$2,CHOOSE({1,2},'Raumliste aus Archicad'!$C$3:$C$452&amp;'Raumliste aus Archicad'!$E$3:$E$452,'Raumliste aus Archicad'!$F$3:$F$452),2,FALSE),"")</f>
        <v>5.55</v>
      </c>
      <c r="M22" s="43">
        <f t="array" ref="M22">IFERROR(VLOOKUP($B22&amp;M$2,CHOOSE({1,2},'Raumliste aus Archicad'!$C$3:$C$452&amp;'Raumliste aus Archicad'!$E$3:$E$452,'Raumliste aus Archicad'!$F$3:$F$452),2,FALSE),"")</f>
        <v>1.46</v>
      </c>
      <c r="N22" s="42" t="str">
        <f t="array" ref="N22">IFERROR(VLOOKUP($B22&amp;N$2,CHOOSE({1,2},'Raumliste aus Archicad'!$C$3:$C$452&amp;'Raumliste aus Archicad'!$E$3:$E$452,'Raumliste aus Archicad'!$F$3:$F$452),2,FALSE),"")</f>
        <v/>
      </c>
      <c r="O22" s="43">
        <f t="array" ref="O22">IFERROR(VLOOKUP($B22&amp;O$2,CHOOSE({1,2},'Raumliste aus Archicad'!$C$3:$C$452&amp;'Raumliste aus Archicad'!$E$3:$E$452,'Raumliste aus Archicad'!$F$3:$F$452),2,FALSE),"")</f>
        <v>9.4499999999999993</v>
      </c>
      <c r="P22" s="61" t="str">
        <f t="array" ref="P22">IFERROR(VLOOKUP($B22&amp;P$2,CHOOSE({1,2},'Raumliste aus Archicad'!$C$3:$C$452&amp;'Raumliste aus Archicad'!$E$3:$E$452,'Raumliste aus Archicad'!$F$3:$F$452),2,FALSE),"")</f>
        <v/>
      </c>
      <c r="Q22" s="54">
        <f t="shared" si="0"/>
        <v>48.289999999999992</v>
      </c>
      <c r="R22" s="71">
        <f t="array" ref="R22">IFERROR(VLOOKUP($B22&amp;R$2,CHOOSE({1,2},'Raumliste aus Archicad'!$C$3:$C$452&amp;'Raumliste aus Archicad'!$E$3:$E$452,'Raumliste aus Archicad'!$F$3:$F$452),2,FALSE),"")</f>
        <v>10.32</v>
      </c>
      <c r="S22" s="71" t="str" cm="1">
        <f t="array" ref="S22">IFERROR(VLOOKUP($B22&amp;S$2,CHOOSE({1,2},'Raumliste aus Archicad'!$C$3:$C$452&amp;'Raumliste aus Archicad'!$E$3:$E$452,'Raumliste aus Archicad'!$F$3:$F$452),2,FALSE),"")</f>
        <v/>
      </c>
      <c r="T22" s="71" t="str" cm="1">
        <f t="array" ref="T22">IFERROR(VLOOKUP($B22&amp;T$2,CHOOSE({1,2},'Raumliste aus Archicad'!$C$3:$C$452&amp;'Raumliste aus Archicad'!$E$3:$E$452,'Raumliste aus Archicad'!$F$3:$F$452),2,FALSE),"")</f>
        <v/>
      </c>
      <c r="U22" s="71" t="str" cm="1">
        <f t="array" ref="U22">IFERROR(VLOOKUP($B22&amp;U$2,CHOOSE({1,2},'Raumliste aus Archicad'!$C$3:$C$452&amp;'Raumliste aus Archicad'!$E$3:$E$452,'Raumliste aus Archicad'!$F$3:$F$452),2,FALSE),"")</f>
        <v/>
      </c>
      <c r="V22" s="71" cm="1">
        <f t="array" ref="V22">IFERROR(VLOOKUP($B22&amp;V$2,CHOOSE({1,2},'Raumliste aus Archicad'!$C$3:$C$452&amp;'Raumliste aus Archicad'!$E$3:$E$452,'Raumliste aus Archicad'!$F$3:$F$452),2,FALSE),"")</f>
        <v>6.32</v>
      </c>
      <c r="W22" s="21">
        <v>1.5</v>
      </c>
      <c r="X22" s="25">
        <v>1</v>
      </c>
      <c r="Z22" s="66"/>
      <c r="AA22" s="67"/>
      <c r="AB22" s="68"/>
      <c r="AE22" s="8"/>
      <c r="AG22" s="9"/>
    </row>
    <row r="23" spans="1:33" ht="15">
      <c r="A23" s="17">
        <v>21</v>
      </c>
      <c r="B23" s="98" t="s">
        <v>49</v>
      </c>
      <c r="C23" s="98" t="s">
        <v>37</v>
      </c>
      <c r="D23" s="48">
        <f t="array" ref="D23">IFERROR(VLOOKUP($B23&amp;D$2,CHOOSE({1,2},'Raumliste aus Archicad'!$C$3:$C$452&amp;'Raumliste aus Archicad'!$E$3:$E$452,'Raumliste aus Archicad'!$F$3:$F$452),2,FALSE),"")</f>
        <v>1.9</v>
      </c>
      <c r="E23" s="42" t="str">
        <f t="array" ref="E23">IFERROR(VLOOKUP($B23&amp;E$2,CHOOSE({1,2},'Raumliste aus Archicad'!$C$3:$C$452&amp;'Raumliste aus Archicad'!$E$3:$E$452,'Raumliste aus Archicad'!$F$3:$F$452),2,FALSE),"")</f>
        <v/>
      </c>
      <c r="F23" s="42">
        <f t="array" ref="F23">IFERROR(VLOOKUP($B23&amp;F$2,CHOOSE({1,2},'Raumliste aus Archicad'!$C$3:$C$452&amp;'Raumliste aus Archicad'!$E$3:$E$452,'Raumliste aus Archicad'!$F$3:$F$452),2,FALSE),"")</f>
        <v>8.1199999999999992</v>
      </c>
      <c r="G23" s="43" t="str">
        <f t="array" ref="G23">IFERROR(VLOOKUP($B23&amp;G$2,CHOOSE({1,2},'Raumliste aus Archicad'!$C$3:$C$452&amp;'Raumliste aus Archicad'!$E$3:$E$452,'Raumliste aus Archicad'!$F$3:$F$452),2,FALSE),"")</f>
        <v/>
      </c>
      <c r="H23" s="42">
        <f t="array" ref="H23">IFERROR(VLOOKUP($B23&amp;H$2,CHOOSE({1,2},'Raumliste aus Archicad'!$C$3:$C$452&amp;'Raumliste aus Archicad'!$E$3:$E$452,'Raumliste aus Archicad'!$F$3:$F$452),2,FALSE),"")</f>
        <v>2.4300000000000002</v>
      </c>
      <c r="I23" s="43" t="str">
        <f t="array" ref="I23">IFERROR(VLOOKUP($B23&amp;I$2,CHOOSE({1,2},'Raumliste aus Archicad'!$C$3:$C$452&amp;'Raumliste aus Archicad'!$E$3:$E$452,'Raumliste aus Archicad'!$F$3:$F$452),2,FALSE),"")</f>
        <v/>
      </c>
      <c r="J23" s="42">
        <f t="array" ref="J23">IFERROR(VLOOKUP($B23&amp;J$2,CHOOSE({1,2},'Raumliste aus Archicad'!$C$3:$C$452&amp;'Raumliste aus Archicad'!$E$3:$E$452,'Raumliste aus Archicad'!$F$3:$F$452),2,FALSE),"")</f>
        <v>4.42</v>
      </c>
      <c r="K23" s="43">
        <f t="array" ref="K23">IFERROR(VLOOKUP($B23&amp;K$2,CHOOSE({1,2},'Raumliste aus Archicad'!$C$3:$C$452&amp;'Raumliste aus Archicad'!$E$3:$E$452,'Raumliste aus Archicad'!$F$3:$F$452),2,FALSE),"")</f>
        <v>34.15</v>
      </c>
      <c r="L23" s="42" t="str">
        <f t="array" ref="L23">IFERROR(VLOOKUP($B23&amp;L$2,CHOOSE({1,2},'Raumliste aus Archicad'!$C$3:$C$452&amp;'Raumliste aus Archicad'!$E$3:$E$452,'Raumliste aus Archicad'!$F$3:$F$452),2,FALSE),"")</f>
        <v/>
      </c>
      <c r="M23" s="43">
        <f t="array" ref="M23">IFERROR(VLOOKUP($B23&amp;M$2,CHOOSE({1,2},'Raumliste aus Archicad'!$C$3:$C$452&amp;'Raumliste aus Archicad'!$E$3:$E$452,'Raumliste aus Archicad'!$F$3:$F$452),2,FALSE),"")</f>
        <v>1.97</v>
      </c>
      <c r="N23" s="42" t="str">
        <f t="array" ref="N23">IFERROR(VLOOKUP($B23&amp;N$2,CHOOSE({1,2},'Raumliste aus Archicad'!$C$3:$C$452&amp;'Raumliste aus Archicad'!$E$3:$E$452,'Raumliste aus Archicad'!$F$3:$F$452),2,FALSE),"")</f>
        <v/>
      </c>
      <c r="O23" s="43">
        <f t="array" ref="O23">IFERROR(VLOOKUP($B23&amp;O$2,CHOOSE({1,2},'Raumliste aus Archicad'!$C$3:$C$452&amp;'Raumliste aus Archicad'!$E$3:$E$452,'Raumliste aus Archicad'!$F$3:$F$452),2,FALSE),"")</f>
        <v>13.18</v>
      </c>
      <c r="P23" s="61" t="str">
        <f t="array" ref="P23">IFERROR(VLOOKUP($B23&amp;P$2,CHOOSE({1,2},'Raumliste aus Archicad'!$C$3:$C$452&amp;'Raumliste aus Archicad'!$E$3:$E$452,'Raumliste aus Archicad'!$F$3:$F$452),2,FALSE),"")</f>
        <v/>
      </c>
      <c r="Q23" s="54">
        <f t="shared" si="0"/>
        <v>66.169999999999987</v>
      </c>
      <c r="R23" s="71">
        <f t="array" ref="R23">IFERROR(VLOOKUP($B23&amp;R$2,CHOOSE({1,2},'Raumliste aus Archicad'!$C$3:$C$452&amp;'Raumliste aus Archicad'!$E$3:$E$452,'Raumliste aus Archicad'!$F$3:$F$452),2,FALSE),"")</f>
        <v>8</v>
      </c>
      <c r="S23" s="71" t="str" cm="1">
        <f t="array" ref="S23">IFERROR(VLOOKUP($B23&amp;S$2,CHOOSE({1,2},'Raumliste aus Archicad'!$C$3:$C$452&amp;'Raumliste aus Archicad'!$E$3:$E$452,'Raumliste aus Archicad'!$F$3:$F$452),2,FALSE),"")</f>
        <v/>
      </c>
      <c r="T23" s="71" t="str" cm="1">
        <f t="array" ref="T23">IFERROR(VLOOKUP($B23&amp;T$2,CHOOSE({1,2},'Raumliste aus Archicad'!$C$3:$C$452&amp;'Raumliste aus Archicad'!$E$3:$E$452,'Raumliste aus Archicad'!$F$3:$F$452),2,FALSE),"")</f>
        <v/>
      </c>
      <c r="U23" s="71" t="str" cm="1">
        <f t="array" ref="U23">IFERROR(VLOOKUP($B23&amp;U$2,CHOOSE({1,2},'Raumliste aus Archicad'!$C$3:$C$452&amp;'Raumliste aus Archicad'!$E$3:$E$452,'Raumliste aus Archicad'!$F$3:$F$452),2,FALSE),"")</f>
        <v/>
      </c>
      <c r="V23" s="71" cm="1">
        <f t="array" ref="V23">IFERROR(VLOOKUP($B23&amp;V$2,CHOOSE({1,2},'Raumliste aus Archicad'!$C$3:$C$452&amp;'Raumliste aus Archicad'!$E$3:$E$452,'Raumliste aus Archicad'!$F$3:$F$452),2,FALSE),"")</f>
        <v>6.32</v>
      </c>
      <c r="W23" s="21">
        <v>1.5</v>
      </c>
      <c r="X23" s="22">
        <v>1</v>
      </c>
      <c r="Z23" s="66"/>
      <c r="AA23" s="67"/>
      <c r="AB23" s="68"/>
      <c r="AE23" s="8"/>
      <c r="AG23" s="9"/>
    </row>
    <row r="24" spans="1:33" ht="15">
      <c r="A24" s="17">
        <v>22</v>
      </c>
      <c r="B24" s="98" t="s">
        <v>50</v>
      </c>
      <c r="C24" s="98" t="s">
        <v>37</v>
      </c>
      <c r="D24" s="48">
        <f t="array" ref="D24">IFERROR(VLOOKUP($B24&amp;D$2,CHOOSE({1,2},'Raumliste aus Archicad'!$C$3:$C$452&amp;'Raumliste aus Archicad'!$E$3:$E$452,'Raumliste aus Archicad'!$F$3:$F$452),2,FALSE),"")</f>
        <v>2.12</v>
      </c>
      <c r="E24" s="42" t="str">
        <f t="array" ref="E24">IFERROR(VLOOKUP($B24&amp;E$2,CHOOSE({1,2},'Raumliste aus Archicad'!$C$3:$C$452&amp;'Raumliste aus Archicad'!$E$3:$E$452,'Raumliste aus Archicad'!$F$3:$F$452),2,FALSE),"")</f>
        <v/>
      </c>
      <c r="F24" s="42">
        <f t="array" ref="F24">IFERROR(VLOOKUP($B24&amp;F$2,CHOOSE({1,2},'Raumliste aus Archicad'!$C$3:$C$452&amp;'Raumliste aus Archicad'!$E$3:$E$452,'Raumliste aus Archicad'!$F$3:$F$452),2,FALSE),"")</f>
        <v>11.43</v>
      </c>
      <c r="G24" s="43" t="str">
        <f t="array" ref="G24">IFERROR(VLOOKUP($B24&amp;G$2,CHOOSE({1,2},'Raumliste aus Archicad'!$C$3:$C$452&amp;'Raumliste aus Archicad'!$E$3:$E$452,'Raumliste aus Archicad'!$F$3:$F$452),2,FALSE),"")</f>
        <v/>
      </c>
      <c r="H24" s="42">
        <f t="array" ref="H24">IFERROR(VLOOKUP($B24&amp;H$2,CHOOSE({1,2},'Raumliste aus Archicad'!$C$3:$C$452&amp;'Raumliste aus Archicad'!$E$3:$E$452,'Raumliste aus Archicad'!$F$3:$F$452),2,FALSE),"")</f>
        <v>4.57</v>
      </c>
      <c r="I24" s="43" t="str">
        <f t="array" ref="I24">IFERROR(VLOOKUP($B24&amp;I$2,CHOOSE({1,2},'Raumliste aus Archicad'!$C$3:$C$452&amp;'Raumliste aus Archicad'!$E$3:$E$452,'Raumliste aus Archicad'!$F$3:$F$452),2,FALSE),"")</f>
        <v/>
      </c>
      <c r="J24" s="42" t="str">
        <f t="array" ref="J24">IFERROR(VLOOKUP($B24&amp;J$2,CHOOSE({1,2},'Raumliste aus Archicad'!$C$3:$C$452&amp;'Raumliste aus Archicad'!$E$3:$E$452,'Raumliste aus Archicad'!$F$3:$F$452),2,FALSE),"")</f>
        <v/>
      </c>
      <c r="K24" s="43">
        <f t="array" ref="K24">IFERROR(VLOOKUP($B24&amp;K$2,CHOOSE({1,2},'Raumliste aus Archicad'!$C$3:$C$452&amp;'Raumliste aus Archicad'!$E$3:$E$452,'Raumliste aus Archicad'!$F$3:$F$452),2,FALSE),"")</f>
        <v>44</v>
      </c>
      <c r="L24" s="42">
        <f t="array" ref="L24">IFERROR(VLOOKUP($B24&amp;L$2,CHOOSE({1,2},'Raumliste aus Archicad'!$C$3:$C$452&amp;'Raumliste aus Archicad'!$E$3:$E$452,'Raumliste aus Archicad'!$F$3:$F$452),2,FALSE),"")</f>
        <v>4.83</v>
      </c>
      <c r="M24" s="43">
        <f t="array" ref="M24">IFERROR(VLOOKUP($B24&amp;M$2,CHOOSE({1,2},'Raumliste aus Archicad'!$C$3:$C$452&amp;'Raumliste aus Archicad'!$E$3:$E$452,'Raumliste aus Archicad'!$F$3:$F$452),2,FALSE),"")</f>
        <v>1.61</v>
      </c>
      <c r="N24" s="42" t="str">
        <f t="array" ref="N24">IFERROR(VLOOKUP($B24&amp;N$2,CHOOSE({1,2},'Raumliste aus Archicad'!$C$3:$C$452&amp;'Raumliste aus Archicad'!$E$3:$E$452,'Raumliste aus Archicad'!$F$3:$F$452),2,FALSE),"")</f>
        <v/>
      </c>
      <c r="O24" s="43">
        <f t="array" ref="O24">IFERROR(VLOOKUP($B24&amp;O$2,CHOOSE({1,2},'Raumliste aus Archicad'!$C$3:$C$452&amp;'Raumliste aus Archicad'!$E$3:$E$452,'Raumliste aus Archicad'!$F$3:$F$452),2,FALSE),"")</f>
        <v>17.82</v>
      </c>
      <c r="P24" s="61" t="str">
        <f t="array" ref="P24">IFERROR(VLOOKUP($B24&amp;P$2,CHOOSE({1,2},'Raumliste aus Archicad'!$C$3:$C$452&amp;'Raumliste aus Archicad'!$E$3:$E$452,'Raumliste aus Archicad'!$F$3:$F$452),2,FALSE),"")</f>
        <v/>
      </c>
      <c r="Q24" s="54">
        <f t="shared" si="0"/>
        <v>86.38</v>
      </c>
      <c r="R24" s="71">
        <f t="array" ref="R24">IFERROR(VLOOKUP($B24&amp;R$2,CHOOSE({1,2},'Raumliste aus Archicad'!$C$3:$C$452&amp;'Raumliste aus Archicad'!$E$3:$E$452,'Raumliste aus Archicad'!$F$3:$F$452),2,FALSE),"")</f>
        <v>8</v>
      </c>
      <c r="S24" s="71" t="str" cm="1">
        <f t="array" ref="S24">IFERROR(VLOOKUP($B24&amp;S$2,CHOOSE({1,2},'Raumliste aus Archicad'!$C$3:$C$452&amp;'Raumliste aus Archicad'!$E$3:$E$452,'Raumliste aus Archicad'!$F$3:$F$452),2,FALSE),"")</f>
        <v/>
      </c>
      <c r="T24" s="71" t="str" cm="1">
        <f t="array" ref="T24">IFERROR(VLOOKUP($B24&amp;T$2,CHOOSE({1,2},'Raumliste aus Archicad'!$C$3:$C$452&amp;'Raumliste aus Archicad'!$E$3:$E$452,'Raumliste aus Archicad'!$F$3:$F$452),2,FALSE),"")</f>
        <v/>
      </c>
      <c r="U24" s="71" t="str" cm="1">
        <f t="array" ref="U24">IFERROR(VLOOKUP($B24&amp;U$2,CHOOSE({1,2},'Raumliste aus Archicad'!$C$3:$C$452&amp;'Raumliste aus Archicad'!$E$3:$E$452,'Raumliste aus Archicad'!$F$3:$F$452),2,FALSE),"")</f>
        <v/>
      </c>
      <c r="V24" s="71" cm="1">
        <f t="array" ref="V24">IFERROR(VLOOKUP($B24&amp;V$2,CHOOSE({1,2},'Raumliste aus Archicad'!$C$3:$C$452&amp;'Raumliste aus Archicad'!$E$3:$E$452,'Raumliste aus Archicad'!$F$3:$F$452),2,FALSE),"")</f>
        <v>8.6</v>
      </c>
      <c r="W24" s="21">
        <v>1.5</v>
      </c>
      <c r="X24" s="22">
        <v>1</v>
      </c>
      <c r="Z24" s="66"/>
      <c r="AA24" s="67"/>
      <c r="AB24" s="68"/>
      <c r="AE24" s="8"/>
      <c r="AG24" s="9"/>
    </row>
    <row r="25" spans="1:33" ht="15">
      <c r="A25" s="17">
        <v>23</v>
      </c>
      <c r="B25" s="98" t="s">
        <v>51</v>
      </c>
      <c r="C25" s="98" t="s">
        <v>37</v>
      </c>
      <c r="D25" s="45">
        <f t="array" ref="D25">IFERROR(VLOOKUP($B25&amp;D$2,CHOOSE({1,2},'Raumliste aus Archicad'!$C$3:$C$452&amp;'Raumliste aus Archicad'!$E$3:$E$452,'Raumliste aus Archicad'!$F$3:$F$452),2,FALSE),"")</f>
        <v>2.4300000000000002</v>
      </c>
      <c r="E25" s="42" t="str">
        <f t="array" ref="E25">IFERROR(VLOOKUP($B25&amp;E$2,CHOOSE({1,2},'Raumliste aus Archicad'!$C$3:$C$452&amp;'Raumliste aus Archicad'!$E$3:$E$452,'Raumliste aus Archicad'!$F$3:$F$452),2,FALSE),"")</f>
        <v/>
      </c>
      <c r="F25" s="42">
        <f t="array" ref="F25">IFERROR(VLOOKUP($B25&amp;F$2,CHOOSE({1,2},'Raumliste aus Archicad'!$C$3:$C$452&amp;'Raumliste aus Archicad'!$E$3:$E$452,'Raumliste aus Archicad'!$F$3:$F$452),2,FALSE),"")</f>
        <v>9.6</v>
      </c>
      <c r="G25" s="43" t="str">
        <f t="array" ref="G25">IFERROR(VLOOKUP($B25&amp;G$2,CHOOSE({1,2},'Raumliste aus Archicad'!$C$3:$C$452&amp;'Raumliste aus Archicad'!$E$3:$E$452,'Raumliste aus Archicad'!$F$3:$F$452),2,FALSE),"")</f>
        <v/>
      </c>
      <c r="H25" s="42">
        <f t="array" ref="H25">IFERROR(VLOOKUP($B25&amp;H$2,CHOOSE({1,2},'Raumliste aus Archicad'!$C$3:$C$452&amp;'Raumliste aus Archicad'!$E$3:$E$452,'Raumliste aus Archicad'!$F$3:$F$452),2,FALSE),"")</f>
        <v>3.41</v>
      </c>
      <c r="I25" s="43" t="str">
        <f t="array" ref="I25">IFERROR(VLOOKUP($B25&amp;I$2,CHOOSE({1,2},'Raumliste aus Archicad'!$C$3:$C$452&amp;'Raumliste aus Archicad'!$E$3:$E$452,'Raumliste aus Archicad'!$F$3:$F$452),2,FALSE),"")</f>
        <v/>
      </c>
      <c r="J25" s="42" t="str">
        <f t="array" ref="J25">IFERROR(VLOOKUP($B25&amp;J$2,CHOOSE({1,2},'Raumliste aus Archicad'!$C$3:$C$452&amp;'Raumliste aus Archicad'!$E$3:$E$452,'Raumliste aus Archicad'!$F$3:$F$452),2,FALSE),"")</f>
        <v/>
      </c>
      <c r="K25" s="43">
        <f t="array" ref="K25">IFERROR(VLOOKUP($B25&amp;K$2,CHOOSE({1,2},'Raumliste aus Archicad'!$C$3:$C$452&amp;'Raumliste aus Archicad'!$E$3:$E$452,'Raumliste aus Archicad'!$F$3:$F$452),2,FALSE),"")</f>
        <v>48.9</v>
      </c>
      <c r="L25" s="42">
        <f t="array" ref="L25">IFERROR(VLOOKUP($B25&amp;L$2,CHOOSE({1,2},'Raumliste aus Archicad'!$C$3:$C$452&amp;'Raumliste aus Archicad'!$E$3:$E$452,'Raumliste aus Archicad'!$F$3:$F$452),2,FALSE),"")</f>
        <v>4.43</v>
      </c>
      <c r="M25" s="43">
        <f t="array" ref="M25">IFERROR(VLOOKUP($B25&amp;M$2,CHOOSE({1,2},'Raumliste aus Archicad'!$C$3:$C$452&amp;'Raumliste aus Archicad'!$E$3:$E$452,'Raumliste aus Archicad'!$F$3:$F$452),2,FALSE),"")</f>
        <v>1.69</v>
      </c>
      <c r="N25" s="42" t="str">
        <f t="array" ref="N25">IFERROR(VLOOKUP($B25&amp;N$2,CHOOSE({1,2},'Raumliste aus Archicad'!$C$3:$C$452&amp;'Raumliste aus Archicad'!$E$3:$E$452,'Raumliste aus Archicad'!$F$3:$F$452),2,FALSE),"")</f>
        <v/>
      </c>
      <c r="O25" s="43">
        <f t="array" ref="O25">IFERROR(VLOOKUP($B25&amp;O$2,CHOOSE({1,2},'Raumliste aus Archicad'!$C$3:$C$452&amp;'Raumliste aus Archicad'!$E$3:$E$452,'Raumliste aus Archicad'!$F$3:$F$452),2,FALSE),"")</f>
        <v>15.74</v>
      </c>
      <c r="P25" s="61" t="str">
        <f t="array" ref="P25">IFERROR(VLOOKUP($B25&amp;P$2,CHOOSE({1,2},'Raumliste aus Archicad'!$C$3:$C$452&amp;'Raumliste aus Archicad'!$E$3:$E$452,'Raumliste aus Archicad'!$F$3:$F$452),2,FALSE),"")</f>
        <v/>
      </c>
      <c r="Q25" s="54">
        <f t="shared" si="0"/>
        <v>86.2</v>
      </c>
      <c r="R25" s="71">
        <f t="array" ref="R25">IFERROR(VLOOKUP($B25&amp;R$2,CHOOSE({1,2},'Raumliste aus Archicad'!$C$3:$C$452&amp;'Raumliste aus Archicad'!$E$3:$E$452,'Raumliste aus Archicad'!$F$3:$F$452),2,FALSE),"")</f>
        <v>10</v>
      </c>
      <c r="S25" s="71" t="str" cm="1">
        <f t="array" ref="S25">IFERROR(VLOOKUP($B25&amp;S$2,CHOOSE({1,2},'Raumliste aus Archicad'!$C$3:$C$452&amp;'Raumliste aus Archicad'!$E$3:$E$452,'Raumliste aus Archicad'!$F$3:$F$452),2,FALSE),"")</f>
        <v/>
      </c>
      <c r="T25" s="71" t="str" cm="1">
        <f t="array" ref="T25">IFERROR(VLOOKUP($B25&amp;T$2,CHOOSE({1,2},'Raumliste aus Archicad'!$C$3:$C$452&amp;'Raumliste aus Archicad'!$E$3:$E$452,'Raumliste aus Archicad'!$F$3:$F$452),2,FALSE),"")</f>
        <v/>
      </c>
      <c r="U25" s="71" t="str" cm="1">
        <f t="array" ref="U25">IFERROR(VLOOKUP($B25&amp;U$2,CHOOSE({1,2},'Raumliste aus Archicad'!$C$3:$C$452&amp;'Raumliste aus Archicad'!$E$3:$E$452,'Raumliste aus Archicad'!$F$3:$F$452),2,FALSE),"")</f>
        <v/>
      </c>
      <c r="V25" s="71" cm="1">
        <f t="array" ref="V25">IFERROR(VLOOKUP($B25&amp;V$2,CHOOSE({1,2},'Raumliste aus Archicad'!$C$3:$C$452&amp;'Raumliste aus Archicad'!$E$3:$E$452,'Raumliste aus Archicad'!$F$3:$F$452),2,FALSE),"")</f>
        <v>5.82</v>
      </c>
      <c r="W25" s="21">
        <v>1.5</v>
      </c>
      <c r="X25" s="22">
        <v>1</v>
      </c>
      <c r="Z25" s="66"/>
      <c r="AA25" s="67"/>
      <c r="AB25" s="68"/>
      <c r="AE25" s="8"/>
      <c r="AG25" s="9"/>
    </row>
    <row r="26" spans="1:33" ht="15.95" thickBot="1">
      <c r="A26" s="17">
        <v>24</v>
      </c>
      <c r="B26" s="99" t="s">
        <v>52</v>
      </c>
      <c r="C26" s="99" t="s">
        <v>37</v>
      </c>
      <c r="D26" s="49">
        <f t="array" ref="D26">IFERROR(VLOOKUP($B26&amp;D$2,CHOOSE({1,2},'Raumliste aus Archicad'!$C$3:$C$452&amp;'Raumliste aus Archicad'!$E$3:$E$452,'Raumliste aus Archicad'!$F$3:$F$452),2,FALSE),"")</f>
        <v>3.6</v>
      </c>
      <c r="E26" s="51" t="str">
        <f t="array" ref="E26">IFERROR(VLOOKUP($B26&amp;E$2,CHOOSE({1,2},'Raumliste aus Archicad'!$C$3:$C$452&amp;'Raumliste aus Archicad'!$E$3:$E$452,'Raumliste aus Archicad'!$F$3:$F$452),2,FALSE),"")</f>
        <v/>
      </c>
      <c r="F26" s="51">
        <f t="array" ref="F26">IFERROR(VLOOKUP($B26&amp;F$2,CHOOSE({1,2},'Raumliste aus Archicad'!$C$3:$C$452&amp;'Raumliste aus Archicad'!$E$3:$E$452,'Raumliste aus Archicad'!$F$3:$F$452),2,FALSE),"")</f>
        <v>11.03</v>
      </c>
      <c r="G26" s="50" t="str">
        <f t="array" ref="G26">IFERROR(VLOOKUP($B26&amp;G$2,CHOOSE({1,2},'Raumliste aus Archicad'!$C$3:$C$452&amp;'Raumliste aus Archicad'!$E$3:$E$452,'Raumliste aus Archicad'!$F$3:$F$452),2,FALSE),"")</f>
        <v/>
      </c>
      <c r="H26" s="51">
        <f t="array" ref="H26">IFERROR(VLOOKUP($B26&amp;H$2,CHOOSE({1,2},'Raumliste aus Archicad'!$C$3:$C$452&amp;'Raumliste aus Archicad'!$E$3:$E$452,'Raumliste aus Archicad'!$F$3:$F$452),2,FALSE),"")</f>
        <v>1.8</v>
      </c>
      <c r="I26" s="50" t="str">
        <f t="array" ref="I26">IFERROR(VLOOKUP($B26&amp;I$2,CHOOSE({1,2},'Raumliste aus Archicad'!$C$3:$C$452&amp;'Raumliste aus Archicad'!$E$3:$E$452,'Raumliste aus Archicad'!$F$3:$F$452),2,FALSE),"")</f>
        <v/>
      </c>
      <c r="J26" s="51" t="str">
        <f t="array" ref="J26">IFERROR(VLOOKUP($B26&amp;J$2,CHOOSE({1,2},'Raumliste aus Archicad'!$C$3:$C$452&amp;'Raumliste aus Archicad'!$E$3:$E$452,'Raumliste aus Archicad'!$F$3:$F$452),2,FALSE),"")</f>
        <v/>
      </c>
      <c r="K26" s="50">
        <f t="array" ref="K26">IFERROR(VLOOKUP($B26&amp;K$2,CHOOSE({1,2},'Raumliste aus Archicad'!$C$3:$C$452&amp;'Raumliste aus Archicad'!$E$3:$E$452,'Raumliste aus Archicad'!$F$3:$F$452),2,FALSE),"")</f>
        <v>35.049999999999997</v>
      </c>
      <c r="L26" s="51" t="str">
        <f t="array" ref="L26">IFERROR(VLOOKUP($B26&amp;L$2,CHOOSE({1,2},'Raumliste aus Archicad'!$C$3:$C$452&amp;'Raumliste aus Archicad'!$E$3:$E$452,'Raumliste aus Archicad'!$F$3:$F$452),2,FALSE),"")</f>
        <v/>
      </c>
      <c r="M26" s="50">
        <f t="array" ref="M26">IFERROR(VLOOKUP($B26&amp;M$2,CHOOSE({1,2},'Raumliste aus Archicad'!$C$3:$C$452&amp;'Raumliste aus Archicad'!$E$3:$E$452,'Raumliste aus Archicad'!$F$3:$F$452),2,FALSE),"")</f>
        <v>1.46</v>
      </c>
      <c r="N26" s="51" t="str">
        <f t="array" ref="N26">IFERROR(VLOOKUP($B26&amp;N$2,CHOOSE({1,2},'Raumliste aus Archicad'!$C$3:$C$452&amp;'Raumliste aus Archicad'!$E$3:$E$452,'Raumliste aus Archicad'!$F$3:$F$452),2,FALSE),"")</f>
        <v/>
      </c>
      <c r="O26" s="50">
        <f t="array" ref="O26">IFERROR(VLOOKUP($B26&amp;O$2,CHOOSE({1,2},'Raumliste aus Archicad'!$C$3:$C$452&amp;'Raumliste aus Archicad'!$E$3:$E$452,'Raumliste aus Archicad'!$F$3:$F$452),2,FALSE),"")</f>
        <v>14.22</v>
      </c>
      <c r="P26" s="62" t="str">
        <f t="array" ref="P26">IFERROR(VLOOKUP($B26&amp;P$2,CHOOSE({1,2},'Raumliste aus Archicad'!$C$3:$C$452&amp;'Raumliste aus Archicad'!$E$3:$E$452,'Raumliste aus Archicad'!$F$3:$F$452),2,FALSE),"")</f>
        <v/>
      </c>
      <c r="Q26" s="55">
        <f t="shared" si="0"/>
        <v>67.16</v>
      </c>
      <c r="R26" s="40">
        <f t="array" ref="R26">IFERROR(VLOOKUP($B26&amp;R$2,CHOOSE({1,2},'Raumliste aus Archicad'!$C$3:$C$452&amp;'Raumliste aus Archicad'!$E$3:$E$452,'Raumliste aus Archicad'!$F$3:$F$452),2,FALSE),"")</f>
        <v>8</v>
      </c>
      <c r="S26" s="40" t="str" cm="1">
        <f t="array" ref="S26">IFERROR(VLOOKUP($B26&amp;S$2,CHOOSE({1,2},'Raumliste aus Archicad'!$C$3:$C$452&amp;'Raumliste aus Archicad'!$E$3:$E$452,'Raumliste aus Archicad'!$F$3:$F$452),2,FALSE),"")</f>
        <v/>
      </c>
      <c r="T26" s="40" t="str" cm="1">
        <f t="array" ref="T26">IFERROR(VLOOKUP($B26&amp;T$2,CHOOSE({1,2},'Raumliste aus Archicad'!$C$3:$C$452&amp;'Raumliste aus Archicad'!$E$3:$E$452,'Raumliste aus Archicad'!$F$3:$F$452),2,FALSE),"")</f>
        <v/>
      </c>
      <c r="U26" s="40" t="str" cm="1">
        <f t="array" ref="U26">IFERROR(VLOOKUP($B26&amp;U$2,CHOOSE({1,2},'Raumliste aus Archicad'!$C$3:$C$452&amp;'Raumliste aus Archicad'!$E$3:$E$452,'Raumliste aus Archicad'!$F$3:$F$452),2,FALSE),"")</f>
        <v/>
      </c>
      <c r="V26" s="41" cm="1">
        <f t="array" ref="V26">IFERROR(VLOOKUP($B26&amp;V$2,CHOOSE({1,2},'Raumliste aus Archicad'!$C$3:$C$452&amp;'Raumliste aus Archicad'!$E$3:$E$452,'Raumliste aus Archicad'!$F$3:$F$452),2,FALSE),"")</f>
        <v>5.96</v>
      </c>
      <c r="W26" s="23">
        <v>1.5</v>
      </c>
      <c r="X26" s="24">
        <v>1</v>
      </c>
      <c r="Z26" s="66"/>
      <c r="AA26" s="67"/>
      <c r="AB26" s="68"/>
      <c r="AE26" s="8"/>
      <c r="AG26" s="9"/>
    </row>
    <row r="27" spans="1:33" ht="15">
      <c r="A27" s="17">
        <v>25</v>
      </c>
      <c r="B27" s="96" t="s">
        <v>53</v>
      </c>
      <c r="C27" s="96" t="s">
        <v>27</v>
      </c>
      <c r="D27" s="44">
        <f t="array" ref="D27">IFERROR(VLOOKUP($B27&amp;D$2,CHOOSE({1,2},'Raumliste aus Archicad'!$C$3:$C$452&amp;'Raumliste aus Archicad'!$E$3:$E$452,'Raumliste aus Archicad'!$F$3:$F$452),2,FALSE),"")</f>
        <v>2.87</v>
      </c>
      <c r="E27" s="42" t="str">
        <f t="array" ref="E27">IFERROR(VLOOKUP($B27&amp;E$2,CHOOSE({1,2},'Raumliste aus Archicad'!$C$3:$C$452&amp;'Raumliste aus Archicad'!$E$3:$E$452,'Raumliste aus Archicad'!$F$3:$F$452),2,FALSE),"")</f>
        <v/>
      </c>
      <c r="F27" s="42">
        <f t="array" ref="F27">IFERROR(VLOOKUP($B27&amp;F$2,CHOOSE({1,2},'Raumliste aus Archicad'!$C$3:$C$452&amp;'Raumliste aus Archicad'!$E$3:$E$452,'Raumliste aus Archicad'!$F$3:$F$452),2,FALSE),"")</f>
        <v>6.8</v>
      </c>
      <c r="G27" s="43" t="str">
        <f t="array" ref="G27">IFERROR(VLOOKUP($B27&amp;G$2,CHOOSE({1,2},'Raumliste aus Archicad'!$C$3:$C$452&amp;'Raumliste aus Archicad'!$E$3:$E$452,'Raumliste aus Archicad'!$F$3:$F$452),2,FALSE),"")</f>
        <v/>
      </c>
      <c r="H27" s="42" t="str">
        <f t="array" ref="H27">IFERROR(VLOOKUP($B27&amp;H$2,CHOOSE({1,2},'Raumliste aus Archicad'!$C$3:$C$452&amp;'Raumliste aus Archicad'!$E$3:$E$452,'Raumliste aus Archicad'!$F$3:$F$452),2,FALSE),"")</f>
        <v/>
      </c>
      <c r="I27" s="43" t="str">
        <f t="array" ref="I27">IFERROR(VLOOKUP($B27&amp;I$2,CHOOSE({1,2},'Raumliste aus Archicad'!$C$3:$C$452&amp;'Raumliste aus Archicad'!$E$3:$E$452,'Raumliste aus Archicad'!$F$3:$F$452),2,FALSE),"")</f>
        <v/>
      </c>
      <c r="J27" s="42" t="str">
        <f t="array" ref="J27">IFERROR(VLOOKUP($B27&amp;J$2,CHOOSE({1,2},'Raumliste aus Archicad'!$C$3:$C$452&amp;'Raumliste aus Archicad'!$E$3:$E$452,'Raumliste aus Archicad'!$F$3:$F$452),2,FALSE),"")</f>
        <v/>
      </c>
      <c r="K27" s="43">
        <f t="array" ref="K27">IFERROR(VLOOKUP($B27&amp;K$2,CHOOSE({1,2},'Raumliste aus Archicad'!$C$3:$C$452&amp;'Raumliste aus Archicad'!$E$3:$E$452,'Raumliste aus Archicad'!$F$3:$F$452),2,FALSE),"")</f>
        <v>23.5</v>
      </c>
      <c r="L27" s="42">
        <f t="array" ref="L27">IFERROR(VLOOKUP($B27&amp;L$2,CHOOSE({1,2},'Raumliste aus Archicad'!$C$3:$C$452&amp;'Raumliste aus Archicad'!$E$3:$E$452,'Raumliste aus Archicad'!$F$3:$F$452),2,FALSE),"")</f>
        <v>4.59</v>
      </c>
      <c r="M27" s="43">
        <f t="array" ref="M27">IFERROR(VLOOKUP($B27&amp;M$2,CHOOSE({1,2},'Raumliste aus Archicad'!$C$3:$C$452&amp;'Raumliste aus Archicad'!$E$3:$E$452,'Raumliste aus Archicad'!$F$3:$F$452),2,FALSE),"")</f>
        <v>1.65</v>
      </c>
      <c r="N27" s="42" t="str">
        <f t="array" ref="N27">IFERROR(VLOOKUP($B27&amp;N$2,CHOOSE({1,2},'Raumliste aus Archicad'!$C$3:$C$452&amp;'Raumliste aus Archicad'!$E$3:$E$452,'Raumliste aus Archicad'!$F$3:$F$452),2,FALSE),"")</f>
        <v/>
      </c>
      <c r="O27" s="43">
        <f t="array" ref="O27">IFERROR(VLOOKUP($B27&amp;O$2,CHOOSE({1,2},'Raumliste aus Archicad'!$C$3:$C$452&amp;'Raumliste aus Archicad'!$E$3:$E$452,'Raumliste aus Archicad'!$F$3:$F$452),2,FALSE),"")</f>
        <v>10.27</v>
      </c>
      <c r="P27" s="61" t="str">
        <f t="array" ref="P27">IFERROR(VLOOKUP($B27&amp;P$2,CHOOSE({1,2},'Raumliste aus Archicad'!$C$3:$C$452&amp;'Raumliste aus Archicad'!$E$3:$E$452,'Raumliste aus Archicad'!$F$3:$F$452),2,FALSE),"")</f>
        <v/>
      </c>
      <c r="Q27" s="53">
        <f t="shared" si="0"/>
        <v>49.680000000000007</v>
      </c>
      <c r="R27" s="71" t="str">
        <f t="array" ref="R27">IFERROR(VLOOKUP($B27&amp;R$2,CHOOSE({1,2},'Raumliste aus Archicad'!$C$3:$C$452&amp;'Raumliste aus Archicad'!$E$3:$E$452,'Raumliste aus Archicad'!$F$3:$F$452),2,FALSE),"")</f>
        <v/>
      </c>
      <c r="S27" s="71" t="str" cm="1">
        <f t="array" ref="S27">IFERROR(VLOOKUP($B27&amp;S$2,CHOOSE({1,2},'Raumliste aus Archicad'!$C$3:$C$452&amp;'Raumliste aus Archicad'!$E$3:$E$452,'Raumliste aus Archicad'!$F$3:$F$452),2,FALSE),"")</f>
        <v/>
      </c>
      <c r="T27" s="71" cm="1">
        <f t="array" ref="T27">IFERROR(VLOOKUP($B27&amp;T$2,CHOOSE({1,2},'Raumliste aus Archicad'!$C$3:$C$452&amp;'Raumliste aus Archicad'!$E$3:$E$452,'Raumliste aus Archicad'!$F$3:$F$452),2,FALSE),"")</f>
        <v>58.1</v>
      </c>
      <c r="U27" s="71" cm="1">
        <f t="array" ref="U27">IFERROR(VLOOKUP($B27&amp;U$2,CHOOSE({1,2},'Raumliste aus Archicad'!$C$3:$C$452&amp;'Raumliste aus Archicad'!$E$3:$E$452,'Raumliste aus Archicad'!$F$3:$F$452),2,FALSE),"")</f>
        <v>15.52</v>
      </c>
      <c r="V27" s="71" cm="1">
        <f t="array" ref="V27">IFERROR(VLOOKUP($B27&amp;V$2,CHOOSE({1,2},'Raumliste aus Archicad'!$C$3:$C$452&amp;'Raumliste aus Archicad'!$E$3:$E$452,'Raumliste aus Archicad'!$F$3:$F$452),2,FALSE),"")</f>
        <v>7.26</v>
      </c>
      <c r="W27" s="19">
        <v>1.5</v>
      </c>
      <c r="X27" s="27">
        <v>1</v>
      </c>
      <c r="Z27" s="66"/>
      <c r="AA27" s="67"/>
      <c r="AB27" s="68"/>
      <c r="AE27" s="8"/>
      <c r="AG27" s="9"/>
    </row>
    <row r="28" spans="1:33" ht="15">
      <c r="A28" s="17">
        <v>26</v>
      </c>
      <c r="B28" s="100" t="s">
        <v>54</v>
      </c>
      <c r="C28" s="100" t="s">
        <v>27</v>
      </c>
      <c r="D28" s="45">
        <f t="array" ref="D28">IFERROR(VLOOKUP($B28&amp;D$2,CHOOSE({1,2},'Raumliste aus Archicad'!$C$3:$C$452&amp;'Raumliste aus Archicad'!$E$3:$E$452,'Raumliste aus Archicad'!$F$3:$F$452),2,FALSE),"")</f>
        <v>3.25</v>
      </c>
      <c r="E28" s="42" t="str">
        <f t="array" ref="E28">IFERROR(VLOOKUP($B28&amp;E$2,CHOOSE({1,2},'Raumliste aus Archicad'!$C$3:$C$452&amp;'Raumliste aus Archicad'!$E$3:$E$452,'Raumliste aus Archicad'!$F$3:$F$452),2,FALSE),"")</f>
        <v/>
      </c>
      <c r="F28" s="42">
        <f t="array" ref="F28">IFERROR(VLOOKUP($B28&amp;F$2,CHOOSE({1,2},'Raumliste aus Archicad'!$C$3:$C$452&amp;'Raumliste aus Archicad'!$E$3:$E$452,'Raumliste aus Archicad'!$F$3:$F$452),2,FALSE),"")</f>
        <v>3.78</v>
      </c>
      <c r="G28" s="43">
        <f t="array" ref="G28">IFERROR(VLOOKUP($B28&amp;G$2,CHOOSE({1,2},'Raumliste aus Archicad'!$C$3:$C$452&amp;'Raumliste aus Archicad'!$E$3:$E$452,'Raumliste aus Archicad'!$F$3:$F$452),2,FALSE),"")</f>
        <v>4.54</v>
      </c>
      <c r="H28" s="42" t="str">
        <f t="array" ref="H28">IFERROR(VLOOKUP($B28&amp;H$2,CHOOSE({1,2},'Raumliste aus Archicad'!$C$3:$C$452&amp;'Raumliste aus Archicad'!$E$3:$E$452,'Raumliste aus Archicad'!$F$3:$F$452),2,FALSE),"")</f>
        <v/>
      </c>
      <c r="I28" s="43" t="str">
        <f t="array" ref="I28">IFERROR(VLOOKUP($B28&amp;I$2,CHOOSE({1,2},'Raumliste aus Archicad'!$C$3:$C$452&amp;'Raumliste aus Archicad'!$E$3:$E$452,'Raumliste aus Archicad'!$F$3:$F$452),2,FALSE),"")</f>
        <v/>
      </c>
      <c r="J28" s="42">
        <f t="array" ref="J28">IFERROR(VLOOKUP($B28&amp;J$2,CHOOSE({1,2},'Raumliste aus Archicad'!$C$3:$C$452&amp;'Raumliste aus Archicad'!$E$3:$E$452,'Raumliste aus Archicad'!$F$3:$F$452),2,FALSE),"")</f>
        <v>5.8</v>
      </c>
      <c r="K28" s="43">
        <f t="array" ref="K28">IFERROR(VLOOKUP($B28&amp;K$2,CHOOSE({1,2},'Raumliste aus Archicad'!$C$3:$C$452&amp;'Raumliste aus Archicad'!$E$3:$E$452,'Raumliste aus Archicad'!$F$3:$F$452),2,FALSE),"")</f>
        <v>40.43</v>
      </c>
      <c r="L28" s="42">
        <f t="array" ref="L28">IFERROR(VLOOKUP($B28&amp;L$2,CHOOSE({1,2},'Raumliste aus Archicad'!$C$3:$C$452&amp;'Raumliste aus Archicad'!$E$3:$E$452,'Raumliste aus Archicad'!$F$3:$F$452),2,FALSE),"")</f>
        <v>7.5</v>
      </c>
      <c r="M28" s="43">
        <f t="array" ref="M28">IFERROR(VLOOKUP($B28&amp;M$2,CHOOSE({1,2},'Raumliste aus Archicad'!$C$3:$C$452&amp;'Raumliste aus Archicad'!$E$3:$E$452,'Raumliste aus Archicad'!$F$3:$F$452),2,FALSE),"")</f>
        <v>2.52</v>
      </c>
      <c r="N28" s="73" t="str">
        <f t="array" ref="N28">IFERROR(VLOOKUP($B28&amp;N$2,CHOOSE({1,2},'Raumliste aus Archicad'!$C$3:$C$452&amp;'Raumliste aus Archicad'!$E$3:$E$452,'Raumliste aus Archicad'!$F$3:$F$452),2,FALSE),"")</f>
        <v/>
      </c>
      <c r="O28" s="43">
        <f t="array" ref="O28">IFERROR(VLOOKUP($B28&amp;O$2,CHOOSE({1,2},'Raumliste aus Archicad'!$C$3:$C$452&amp;'Raumliste aus Archicad'!$E$3:$E$452,'Raumliste aus Archicad'!$F$3:$F$452),2,FALSE),"")</f>
        <v>16.38</v>
      </c>
      <c r="P28" s="61">
        <f t="array" ref="P28">IFERROR(VLOOKUP($B28&amp;P$2,CHOOSE({1,2},'Raumliste aus Archicad'!$C$3:$C$452&amp;'Raumliste aus Archicad'!$E$3:$E$452,'Raumliste aus Archicad'!$F$3:$F$452),2,FALSE),"")</f>
        <v>11.08</v>
      </c>
      <c r="Q28" s="54">
        <f t="shared" si="0"/>
        <v>95.279999999999987</v>
      </c>
      <c r="R28" s="71" t="str">
        <f t="array" ref="R28">IFERROR(VLOOKUP($B28&amp;R$2,CHOOSE({1,2},'Raumliste aus Archicad'!$C$3:$C$452&amp;'Raumliste aus Archicad'!$E$3:$E$452,'Raumliste aus Archicad'!$F$3:$F$452),2,FALSE),"")</f>
        <v/>
      </c>
      <c r="S28" s="71" t="str" cm="1">
        <f t="array" ref="S28">IFERROR(VLOOKUP($B28&amp;S$2,CHOOSE({1,2},'Raumliste aus Archicad'!$C$3:$C$452&amp;'Raumliste aus Archicad'!$E$3:$E$452,'Raumliste aus Archicad'!$F$3:$F$452),2,FALSE),"")</f>
        <v/>
      </c>
      <c r="T28" s="71" cm="1">
        <f t="array" ref="T28">IFERROR(VLOOKUP($B28&amp;T$2,CHOOSE({1,2},'Raumliste aus Archicad'!$C$3:$C$452&amp;'Raumliste aus Archicad'!$E$3:$E$452,'Raumliste aus Archicad'!$F$3:$F$452),2,FALSE),"")</f>
        <v>149.65</v>
      </c>
      <c r="U28" s="71" cm="1">
        <f t="array" ref="U28">IFERROR(VLOOKUP($B28&amp;U$2,CHOOSE({1,2},'Raumliste aus Archicad'!$C$3:$C$452&amp;'Raumliste aus Archicad'!$E$3:$E$452,'Raumliste aus Archicad'!$F$3:$F$452),2,FALSE),"")</f>
        <v>19.8</v>
      </c>
      <c r="V28" s="71" cm="1">
        <f t="array" ref="V28">IFERROR(VLOOKUP($B28&amp;V$2,CHOOSE({1,2},'Raumliste aus Archicad'!$C$3:$C$452&amp;'Raumliste aus Archicad'!$E$3:$E$452,'Raumliste aus Archicad'!$F$3:$F$452),2,FALSE),"")</f>
        <v>6.04</v>
      </c>
      <c r="W28" s="21">
        <v>1.5</v>
      </c>
      <c r="X28" s="25">
        <v>1</v>
      </c>
      <c r="Z28" s="66"/>
      <c r="AA28" s="67"/>
      <c r="AB28" s="68"/>
      <c r="AE28" s="8"/>
      <c r="AG28" s="9"/>
    </row>
    <row r="29" spans="1:33" ht="15">
      <c r="A29" s="17">
        <v>27</v>
      </c>
      <c r="B29" s="100" t="s">
        <v>55</v>
      </c>
      <c r="C29" s="100" t="s">
        <v>27</v>
      </c>
      <c r="D29" s="45">
        <f t="array" ref="D29">IFERROR(VLOOKUP($B29&amp;D$2,CHOOSE({1,2},'Raumliste aus Archicad'!$C$3:$C$452&amp;'Raumliste aus Archicad'!$E$3:$E$452,'Raumliste aus Archicad'!$F$3:$F$452),2,FALSE),"")</f>
        <v>3.34</v>
      </c>
      <c r="E29" s="42" t="str">
        <f t="array" ref="E29">IFERROR(VLOOKUP($B29&amp;E$2,CHOOSE({1,2},'Raumliste aus Archicad'!$C$3:$C$452&amp;'Raumliste aus Archicad'!$E$3:$E$452,'Raumliste aus Archicad'!$F$3:$F$452),2,FALSE),"")</f>
        <v/>
      </c>
      <c r="F29" s="42">
        <f t="array" ref="F29">IFERROR(VLOOKUP($B29&amp;F$2,CHOOSE({1,2},'Raumliste aus Archicad'!$C$3:$C$452&amp;'Raumliste aus Archicad'!$E$3:$E$452,'Raumliste aus Archicad'!$F$3:$F$452),2,FALSE),"")</f>
        <v>5.44</v>
      </c>
      <c r="G29" s="43">
        <f t="array" ref="G29">IFERROR(VLOOKUP($B29&amp;G$2,CHOOSE({1,2},'Raumliste aus Archicad'!$C$3:$C$452&amp;'Raumliste aus Archicad'!$E$3:$E$452,'Raumliste aus Archicad'!$F$3:$F$452),2,FALSE),"")</f>
        <v>6.52</v>
      </c>
      <c r="H29" s="42" t="str">
        <f t="array" ref="H29">IFERROR(VLOOKUP($B29&amp;H$2,CHOOSE({1,2},'Raumliste aus Archicad'!$C$3:$C$452&amp;'Raumliste aus Archicad'!$E$3:$E$452,'Raumliste aus Archicad'!$F$3:$F$452),2,FALSE),"")</f>
        <v/>
      </c>
      <c r="I29" s="43" t="str">
        <f t="array" ref="I29">IFERROR(VLOOKUP($B29&amp;I$2,CHOOSE({1,2},'Raumliste aus Archicad'!$C$3:$C$452&amp;'Raumliste aus Archicad'!$E$3:$E$452,'Raumliste aus Archicad'!$F$3:$F$452),2,FALSE),"")</f>
        <v/>
      </c>
      <c r="J29" s="42" t="str">
        <f t="array" ref="J29">IFERROR(VLOOKUP($B29&amp;J$2,CHOOSE({1,2},'Raumliste aus Archicad'!$C$3:$C$452&amp;'Raumliste aus Archicad'!$E$3:$E$452,'Raumliste aus Archicad'!$F$3:$F$452),2,FALSE),"")</f>
        <v/>
      </c>
      <c r="K29" s="43">
        <f t="array" ref="K29">IFERROR(VLOOKUP($B29&amp;K$2,CHOOSE({1,2},'Raumliste aus Archicad'!$C$3:$C$452&amp;'Raumliste aus Archicad'!$E$3:$E$452,'Raumliste aus Archicad'!$F$3:$F$452),2,FALSE),"")</f>
        <v>37.06</v>
      </c>
      <c r="L29" s="42">
        <f t="array" ref="L29">IFERROR(VLOOKUP($B29&amp;L$2,CHOOSE({1,2},'Raumliste aus Archicad'!$C$3:$C$452&amp;'Raumliste aus Archicad'!$E$3:$E$452,'Raumliste aus Archicad'!$F$3:$F$452),2,FALSE),"")</f>
        <v>11.55</v>
      </c>
      <c r="M29" s="43">
        <f t="array" ref="M29">IFERROR(VLOOKUP($B29&amp;M$2,CHOOSE({1,2},'Raumliste aus Archicad'!$C$3:$C$452&amp;'Raumliste aus Archicad'!$E$3:$E$452,'Raumliste aus Archicad'!$F$3:$F$452),2,FALSE),"")</f>
        <v>1.73</v>
      </c>
      <c r="N29" s="42" t="str">
        <f t="array" ref="N29">IFERROR(VLOOKUP($B29&amp;N$2,CHOOSE({1,2},'Raumliste aus Archicad'!$C$3:$C$452&amp;'Raumliste aus Archicad'!$E$3:$E$452,'Raumliste aus Archicad'!$F$3:$F$452),2,FALSE),"")</f>
        <v/>
      </c>
      <c r="O29" s="43">
        <f t="array" ref="O29">IFERROR(VLOOKUP($B29&amp;O$2,CHOOSE({1,2},'Raumliste aus Archicad'!$C$3:$C$452&amp;'Raumliste aus Archicad'!$E$3:$E$452,'Raumliste aus Archicad'!$F$3:$F$452),2,FALSE),"")</f>
        <v>15.1</v>
      </c>
      <c r="P29" s="61">
        <f t="array" ref="P29">IFERROR(VLOOKUP($B29&amp;P$2,CHOOSE({1,2},'Raumliste aus Archicad'!$C$3:$C$452&amp;'Raumliste aus Archicad'!$E$3:$E$452,'Raumliste aus Archicad'!$F$3:$F$452),2,FALSE),"")</f>
        <v>11.13</v>
      </c>
      <c r="Q29" s="54">
        <f t="shared" si="0"/>
        <v>91.86999999999999</v>
      </c>
      <c r="R29" s="71" t="str">
        <f t="array" ref="R29">IFERROR(VLOOKUP($B29&amp;R$2,CHOOSE({1,2},'Raumliste aus Archicad'!$C$3:$C$452&amp;'Raumliste aus Archicad'!$E$3:$E$452,'Raumliste aus Archicad'!$F$3:$F$452),2,FALSE),"")</f>
        <v/>
      </c>
      <c r="S29" s="71" t="str" cm="1">
        <f t="array" ref="S29">IFERROR(VLOOKUP($B29&amp;S$2,CHOOSE({1,2},'Raumliste aus Archicad'!$C$3:$C$452&amp;'Raumliste aus Archicad'!$E$3:$E$452,'Raumliste aus Archicad'!$F$3:$F$452),2,FALSE),"")</f>
        <v/>
      </c>
      <c r="T29" s="71" cm="1">
        <f t="array" ref="T29">IFERROR(VLOOKUP($B29&amp;T$2,CHOOSE({1,2},'Raumliste aus Archicad'!$C$3:$C$452&amp;'Raumliste aus Archicad'!$E$3:$E$452,'Raumliste aus Archicad'!$F$3:$F$452),2,FALSE),"")</f>
        <v>156.91</v>
      </c>
      <c r="U29" s="71" cm="1">
        <f t="array" ref="U29">IFERROR(VLOOKUP($B29&amp;U$2,CHOOSE({1,2},'Raumliste aus Archicad'!$C$3:$C$452&amp;'Raumliste aus Archicad'!$E$3:$E$452,'Raumliste aus Archicad'!$F$3:$F$452),2,FALSE),"")</f>
        <v>21.15</v>
      </c>
      <c r="V29" s="71" cm="1">
        <f t="array" ref="V29">IFERROR(VLOOKUP($B29&amp;V$2,CHOOSE({1,2},'Raumliste aus Archicad'!$C$3:$C$452&amp;'Raumliste aus Archicad'!$E$3:$E$452,'Raumliste aus Archicad'!$F$3:$F$452),2,FALSE),"")</f>
        <v>8.6199999999999992</v>
      </c>
      <c r="W29" s="21">
        <v>1.5</v>
      </c>
      <c r="X29" s="25">
        <v>1</v>
      </c>
      <c r="Z29" s="66"/>
      <c r="AA29" s="67"/>
      <c r="AB29" s="68"/>
      <c r="AE29" s="8"/>
      <c r="AG29" s="9"/>
    </row>
    <row r="30" spans="1:33" ht="15">
      <c r="A30" s="17">
        <v>28</v>
      </c>
      <c r="B30" s="97" t="s">
        <v>56</v>
      </c>
      <c r="C30" s="97" t="s">
        <v>27</v>
      </c>
      <c r="D30" s="46">
        <f t="array" ref="D30">IFERROR(VLOOKUP($B30&amp;D$2,CHOOSE({1,2},'Raumliste aus Archicad'!$C$3:$C$452&amp;'Raumliste aus Archicad'!$E$3:$E$452,'Raumliste aus Archicad'!$F$3:$F$452),2,FALSE),"")</f>
        <v>2.89</v>
      </c>
      <c r="E30" s="42" t="str">
        <f t="array" ref="E30">IFERROR(VLOOKUP($B30&amp;E$2,CHOOSE({1,2},'Raumliste aus Archicad'!$C$3:$C$452&amp;'Raumliste aus Archicad'!$E$3:$E$452,'Raumliste aus Archicad'!$F$3:$F$452),2,FALSE),"")</f>
        <v/>
      </c>
      <c r="F30" s="42">
        <f t="array" ref="F30">IFERROR(VLOOKUP($B30&amp;F$2,CHOOSE({1,2},'Raumliste aus Archicad'!$C$3:$C$452&amp;'Raumliste aus Archicad'!$E$3:$E$452,'Raumliste aus Archicad'!$F$3:$F$452),2,FALSE),"")</f>
        <v>5.09</v>
      </c>
      <c r="G30" s="43" t="str">
        <f t="array" ref="G30">IFERROR(VLOOKUP($B30&amp;G$2,CHOOSE({1,2},'Raumliste aus Archicad'!$C$3:$C$452&amp;'Raumliste aus Archicad'!$E$3:$E$452,'Raumliste aus Archicad'!$F$3:$F$452),2,FALSE),"")</f>
        <v/>
      </c>
      <c r="H30" s="42" t="str">
        <f t="array" ref="H30">IFERROR(VLOOKUP($B30&amp;H$2,CHOOSE({1,2},'Raumliste aus Archicad'!$C$3:$C$452&amp;'Raumliste aus Archicad'!$E$3:$E$452,'Raumliste aus Archicad'!$F$3:$F$452),2,FALSE),"")</f>
        <v/>
      </c>
      <c r="I30" s="43" t="str">
        <f t="array" ref="I30">IFERROR(VLOOKUP($B30&amp;I$2,CHOOSE({1,2},'Raumliste aus Archicad'!$C$3:$C$452&amp;'Raumliste aus Archicad'!$E$3:$E$452,'Raumliste aus Archicad'!$F$3:$F$452),2,FALSE),"")</f>
        <v/>
      </c>
      <c r="J30" s="42" t="str">
        <f t="array" ref="J30">IFERROR(VLOOKUP($B30&amp;J$2,CHOOSE({1,2},'Raumliste aus Archicad'!$C$3:$C$452&amp;'Raumliste aus Archicad'!$E$3:$E$452,'Raumliste aus Archicad'!$F$3:$F$452),2,FALSE),"")</f>
        <v/>
      </c>
      <c r="K30" s="43">
        <f t="array" ref="K30">IFERROR(VLOOKUP($B30&amp;K$2,CHOOSE({1,2},'Raumliste aus Archicad'!$C$3:$C$452&amp;'Raumliste aus Archicad'!$E$3:$E$452,'Raumliste aus Archicad'!$F$3:$F$452),2,FALSE),"")</f>
        <v>29.45</v>
      </c>
      <c r="L30" s="42">
        <f t="array" ref="L30">IFERROR(VLOOKUP($B30&amp;L$2,CHOOSE({1,2},'Raumliste aus Archicad'!$C$3:$C$452&amp;'Raumliste aus Archicad'!$E$3:$E$452,'Raumliste aus Archicad'!$F$3:$F$452),2,FALSE),"")</f>
        <v>6.38</v>
      </c>
      <c r="M30" s="43">
        <f t="array" ref="M30">IFERROR(VLOOKUP($B30&amp;M$2,CHOOSE({1,2},'Raumliste aus Archicad'!$C$3:$C$452&amp;'Raumliste aus Archicad'!$E$3:$E$452,'Raumliste aus Archicad'!$F$3:$F$452),2,FALSE),"")</f>
        <v>1.53</v>
      </c>
      <c r="N30" s="42" t="str">
        <f t="array" ref="N30">IFERROR(VLOOKUP($B30&amp;N$2,CHOOSE({1,2},'Raumliste aus Archicad'!$C$3:$C$452&amp;'Raumliste aus Archicad'!$E$3:$E$452,'Raumliste aus Archicad'!$F$3:$F$452),2,FALSE),"")</f>
        <v/>
      </c>
      <c r="O30" s="43">
        <f t="array" ref="O30">IFERROR(VLOOKUP($B30&amp;O$2,CHOOSE({1,2},'Raumliste aus Archicad'!$C$3:$C$452&amp;'Raumliste aus Archicad'!$E$3:$E$452,'Raumliste aus Archicad'!$F$3:$F$452),2,FALSE),"")</f>
        <v>17.37</v>
      </c>
      <c r="P30" s="61" t="str">
        <f t="array" ref="P30">IFERROR(VLOOKUP($B30&amp;P$2,CHOOSE({1,2},'Raumliste aus Archicad'!$C$3:$C$452&amp;'Raumliste aus Archicad'!$E$3:$E$452,'Raumliste aus Archicad'!$F$3:$F$452),2,FALSE),"")</f>
        <v/>
      </c>
      <c r="Q30" s="54">
        <f t="shared" si="0"/>
        <v>62.710000000000008</v>
      </c>
      <c r="R30" s="71" t="str">
        <f t="array" ref="R30">IFERROR(VLOOKUP($B30&amp;R$2,CHOOSE({1,2},'Raumliste aus Archicad'!$C$3:$C$452&amp;'Raumliste aus Archicad'!$E$3:$E$452,'Raumliste aus Archicad'!$F$3:$F$452),2,FALSE),"")</f>
        <v/>
      </c>
      <c r="S30" s="71" t="str" cm="1">
        <f t="array" ref="S30">IFERROR(VLOOKUP($B30&amp;S$2,CHOOSE({1,2},'Raumliste aus Archicad'!$C$3:$C$452&amp;'Raumliste aus Archicad'!$E$3:$E$452,'Raumliste aus Archicad'!$F$3:$F$452),2,FALSE),"")</f>
        <v/>
      </c>
      <c r="T30" s="71" cm="1">
        <f t="array" ref="T30">IFERROR(VLOOKUP($B30&amp;T$2,CHOOSE({1,2},'Raumliste aus Archicad'!$C$3:$C$452&amp;'Raumliste aus Archicad'!$E$3:$E$452,'Raumliste aus Archicad'!$F$3:$F$452),2,FALSE),"")</f>
        <v>70.180000000000007</v>
      </c>
      <c r="U30" s="71" cm="1">
        <f t="array" ref="U30">IFERROR(VLOOKUP($B30&amp;U$2,CHOOSE({1,2},'Raumliste aus Archicad'!$C$3:$C$452&amp;'Raumliste aus Archicad'!$E$3:$E$452,'Raumliste aus Archicad'!$F$3:$F$452),2,FALSE),"")</f>
        <v>18.21</v>
      </c>
      <c r="V30" s="71" cm="1">
        <f t="array" ref="V30">IFERROR(VLOOKUP($B30&amp;V$2,CHOOSE({1,2},'Raumliste aus Archicad'!$C$3:$C$452&amp;'Raumliste aus Archicad'!$E$3:$E$452,'Raumliste aus Archicad'!$F$3:$F$452),2,FALSE),"")</f>
        <v>6.49</v>
      </c>
      <c r="W30" s="21">
        <v>1.5</v>
      </c>
      <c r="X30" s="25">
        <v>1</v>
      </c>
      <c r="Z30" s="66"/>
      <c r="AA30" s="67"/>
      <c r="AB30" s="68"/>
      <c r="AE30" s="8"/>
      <c r="AG30" s="9"/>
    </row>
    <row r="31" spans="1:33" ht="15">
      <c r="A31" s="17">
        <v>29</v>
      </c>
      <c r="B31" s="97" t="s">
        <v>57</v>
      </c>
      <c r="C31" s="18" t="s">
        <v>32</v>
      </c>
      <c r="D31" s="48">
        <f t="array" ref="D31">IFERROR(VLOOKUP($B31&amp;D$2,CHOOSE({1,2},'Raumliste aus Archicad'!$C$3:$C$452&amp;'Raumliste aus Archicad'!$E$3:$E$452,'Raumliste aus Archicad'!$F$3:$F$452),2,FALSE),"")</f>
        <v>2.87</v>
      </c>
      <c r="E31" s="42" t="str">
        <f t="array" ref="E31">IFERROR(VLOOKUP($B31&amp;E$2,CHOOSE({1,2},'Raumliste aus Archicad'!$C$3:$C$452&amp;'Raumliste aus Archicad'!$E$3:$E$452,'Raumliste aus Archicad'!$F$3:$F$452),2,FALSE),"")</f>
        <v/>
      </c>
      <c r="F31" s="42">
        <f t="array" ref="F31">IFERROR(VLOOKUP($B31&amp;F$2,CHOOSE({1,2},'Raumliste aus Archicad'!$C$3:$C$452&amp;'Raumliste aus Archicad'!$E$3:$E$452,'Raumliste aus Archicad'!$F$3:$F$452),2,FALSE),"")</f>
        <v>6.8</v>
      </c>
      <c r="G31" s="43" t="str">
        <f t="array" ref="G31">IFERROR(VLOOKUP($B31&amp;G$2,CHOOSE({1,2},'Raumliste aus Archicad'!$C$3:$C$452&amp;'Raumliste aus Archicad'!$E$3:$E$452,'Raumliste aus Archicad'!$F$3:$F$452),2,FALSE),"")</f>
        <v/>
      </c>
      <c r="H31" s="42" t="str">
        <f t="array" ref="H31">IFERROR(VLOOKUP($B31&amp;H$2,CHOOSE({1,2},'Raumliste aus Archicad'!$C$3:$C$452&amp;'Raumliste aus Archicad'!$E$3:$E$452,'Raumliste aus Archicad'!$F$3:$F$452),2,FALSE),"")</f>
        <v/>
      </c>
      <c r="I31" s="43" t="str">
        <f t="array" ref="I31">IFERROR(VLOOKUP($B31&amp;I$2,CHOOSE({1,2},'Raumliste aus Archicad'!$C$3:$C$452&amp;'Raumliste aus Archicad'!$E$3:$E$452,'Raumliste aus Archicad'!$F$3:$F$452),2,FALSE),"")</f>
        <v/>
      </c>
      <c r="J31" s="42" t="str">
        <f t="array" ref="J31">IFERROR(VLOOKUP($B31&amp;J$2,CHOOSE({1,2},'Raumliste aus Archicad'!$C$3:$C$452&amp;'Raumliste aus Archicad'!$E$3:$E$452,'Raumliste aus Archicad'!$F$3:$F$452),2,FALSE),"")</f>
        <v/>
      </c>
      <c r="K31" s="43">
        <f t="array" ref="K31">IFERROR(VLOOKUP($B31&amp;K$2,CHOOSE({1,2},'Raumliste aus Archicad'!$C$3:$C$452&amp;'Raumliste aus Archicad'!$E$3:$E$452,'Raumliste aus Archicad'!$F$3:$F$452),2,FALSE),"")</f>
        <v>23.5</v>
      </c>
      <c r="L31" s="42">
        <f t="array" ref="L31">IFERROR(VLOOKUP($B31&amp;L$2,CHOOSE({1,2},'Raumliste aus Archicad'!$C$3:$C$452&amp;'Raumliste aus Archicad'!$E$3:$E$452,'Raumliste aus Archicad'!$F$3:$F$452),2,FALSE),"")</f>
        <v>4.59</v>
      </c>
      <c r="M31" s="43">
        <f t="array" ref="M31">IFERROR(VLOOKUP($B31&amp;M$2,CHOOSE({1,2},'Raumliste aus Archicad'!$C$3:$C$452&amp;'Raumliste aus Archicad'!$E$3:$E$452,'Raumliste aus Archicad'!$F$3:$F$452),2,FALSE),"")</f>
        <v>1.65</v>
      </c>
      <c r="N31" s="42" t="str">
        <f t="array" ref="N31">IFERROR(VLOOKUP($B31&amp;N$2,CHOOSE({1,2},'Raumliste aus Archicad'!$C$3:$C$452&amp;'Raumliste aus Archicad'!$E$3:$E$452,'Raumliste aus Archicad'!$F$3:$F$452),2,FALSE),"")</f>
        <v/>
      </c>
      <c r="O31" s="43">
        <f t="array" ref="O31">IFERROR(VLOOKUP($B31&amp;O$2,CHOOSE({1,2},'Raumliste aus Archicad'!$C$3:$C$452&amp;'Raumliste aus Archicad'!$E$3:$E$452,'Raumliste aus Archicad'!$F$3:$F$452),2,FALSE),"")</f>
        <v>10.27</v>
      </c>
      <c r="P31" s="61" t="str">
        <f t="array" ref="P31">IFERROR(VLOOKUP($B31&amp;P$2,CHOOSE({1,2},'Raumliste aus Archicad'!$C$3:$C$452&amp;'Raumliste aus Archicad'!$E$3:$E$452,'Raumliste aus Archicad'!$F$3:$F$452),2,FALSE),"")</f>
        <v/>
      </c>
      <c r="Q31" s="54">
        <f t="shared" si="0"/>
        <v>49.680000000000007</v>
      </c>
      <c r="R31" s="71">
        <f t="array" ref="R31">IFERROR(VLOOKUP($B31&amp;R$2,CHOOSE({1,2},'Raumliste aus Archicad'!$C$3:$C$452&amp;'Raumliste aus Archicad'!$E$3:$E$452,'Raumliste aus Archicad'!$F$3:$F$452),2,FALSE),"")</f>
        <v>8</v>
      </c>
      <c r="S31" s="71" t="str" cm="1">
        <f t="array" ref="S31">IFERROR(VLOOKUP($B31&amp;S$2,CHOOSE({1,2},'Raumliste aus Archicad'!$C$3:$C$452&amp;'Raumliste aus Archicad'!$E$3:$E$452,'Raumliste aus Archicad'!$F$3:$F$452),2,FALSE),"")</f>
        <v/>
      </c>
      <c r="T31" s="71" t="str" cm="1">
        <f t="array" ref="T31">IFERROR(VLOOKUP($B31&amp;T$2,CHOOSE({1,2},'Raumliste aus Archicad'!$C$3:$C$452&amp;'Raumliste aus Archicad'!$E$3:$E$452,'Raumliste aus Archicad'!$F$3:$F$452),2,FALSE),"")</f>
        <v/>
      </c>
      <c r="U31" s="71" t="str" cm="1">
        <f t="array" ref="U31">IFERROR(VLOOKUP($B31&amp;U$2,CHOOSE({1,2},'Raumliste aus Archicad'!$C$3:$C$452&amp;'Raumliste aus Archicad'!$E$3:$E$452,'Raumliste aus Archicad'!$F$3:$F$452),2,FALSE),"")</f>
        <v/>
      </c>
      <c r="V31" s="71" cm="1">
        <f t="array" ref="V31">IFERROR(VLOOKUP($B31&amp;V$2,CHOOSE({1,2},'Raumliste aus Archicad'!$C$3:$C$452&amp;'Raumliste aus Archicad'!$E$3:$E$452,'Raumliste aus Archicad'!$F$3:$F$452),2,FALSE),"")</f>
        <v>5.99</v>
      </c>
      <c r="W31" s="21">
        <v>1.5</v>
      </c>
      <c r="X31" s="25">
        <v>1</v>
      </c>
      <c r="Z31" s="66"/>
      <c r="AA31" s="67"/>
      <c r="AB31" s="68"/>
      <c r="AE31" s="8"/>
      <c r="AG31" s="9"/>
    </row>
    <row r="32" spans="1:33" ht="15" customHeight="1">
      <c r="A32" s="17">
        <v>30</v>
      </c>
      <c r="B32" s="100" t="s">
        <v>58</v>
      </c>
      <c r="C32" s="100" t="s">
        <v>32</v>
      </c>
      <c r="D32" s="48">
        <f t="array" ref="D32">IFERROR(VLOOKUP($B32&amp;D$2,CHOOSE({1,2},'Raumliste aus Archicad'!$C$3:$C$452&amp;'Raumliste aus Archicad'!$E$3:$E$452,'Raumliste aus Archicad'!$F$3:$F$452),2,FALSE),"")</f>
        <v>3.22</v>
      </c>
      <c r="E32" s="42" t="str">
        <f t="array" ref="E32">IFERROR(VLOOKUP($B32&amp;E$2,CHOOSE({1,2},'Raumliste aus Archicad'!$C$3:$C$452&amp;'Raumliste aus Archicad'!$E$3:$E$452,'Raumliste aus Archicad'!$F$3:$F$452),2,FALSE),"")</f>
        <v/>
      </c>
      <c r="F32" s="42">
        <f t="array" ref="F32">IFERROR(VLOOKUP($B32&amp;F$2,CHOOSE({1,2},'Raumliste aus Archicad'!$C$3:$C$452&amp;'Raumliste aus Archicad'!$E$3:$E$452,'Raumliste aus Archicad'!$F$3:$F$452),2,FALSE),"")</f>
        <v>3.59</v>
      </c>
      <c r="G32" s="43">
        <f t="array" ref="G32">IFERROR(VLOOKUP($B32&amp;G$2,CHOOSE({1,2},'Raumliste aus Archicad'!$C$3:$C$452&amp;'Raumliste aus Archicad'!$E$3:$E$452,'Raumliste aus Archicad'!$F$3:$F$452),2,FALSE),"")</f>
        <v>4.55</v>
      </c>
      <c r="H32" s="42" t="str">
        <f t="array" ref="H32">IFERROR(VLOOKUP($B32&amp;H$2,CHOOSE({1,2},'Raumliste aus Archicad'!$C$3:$C$452&amp;'Raumliste aus Archicad'!$E$3:$E$452,'Raumliste aus Archicad'!$F$3:$F$452),2,FALSE),"")</f>
        <v/>
      </c>
      <c r="I32" s="43" t="str">
        <f t="array" ref="I32">IFERROR(VLOOKUP($B32&amp;I$2,CHOOSE({1,2},'Raumliste aus Archicad'!$C$3:$C$452&amp;'Raumliste aus Archicad'!$E$3:$E$452,'Raumliste aus Archicad'!$F$3:$F$452),2,FALSE),"")</f>
        <v/>
      </c>
      <c r="J32" s="42">
        <f t="array" ref="J32">IFERROR(VLOOKUP($B32&amp;J$2,CHOOSE({1,2},'Raumliste aus Archicad'!$C$3:$C$452&amp;'Raumliste aus Archicad'!$E$3:$E$452,'Raumliste aus Archicad'!$F$3:$F$452),2,FALSE),"")</f>
        <v>5.8</v>
      </c>
      <c r="K32" s="43">
        <f t="array" ref="K32">IFERROR(VLOOKUP($B32&amp;K$2,CHOOSE({1,2},'Raumliste aus Archicad'!$C$3:$C$452&amp;'Raumliste aus Archicad'!$E$3:$E$452,'Raumliste aus Archicad'!$F$3:$F$452),2,FALSE),"")</f>
        <v>40.43</v>
      </c>
      <c r="L32" s="42">
        <f t="array" ref="L32">IFERROR(VLOOKUP($B32&amp;L$2,CHOOSE({1,2},'Raumliste aus Archicad'!$C$3:$C$452&amp;'Raumliste aus Archicad'!$E$3:$E$452,'Raumliste aus Archicad'!$F$3:$F$452),2,FALSE),"")</f>
        <v>7.5</v>
      </c>
      <c r="M32" s="43">
        <f t="array" ref="M32">IFERROR(VLOOKUP($B32&amp;M$2,CHOOSE({1,2},'Raumliste aus Archicad'!$C$3:$C$452&amp;'Raumliste aus Archicad'!$E$3:$E$452,'Raumliste aus Archicad'!$F$3:$F$452),2,FALSE),"")</f>
        <v>2.52</v>
      </c>
      <c r="N32" s="42" t="str">
        <f t="array" ref="N32">IFERROR(VLOOKUP($B32&amp;N$2,CHOOSE({1,2},'Raumliste aus Archicad'!$C$3:$C$452&amp;'Raumliste aus Archicad'!$E$3:$E$452,'Raumliste aus Archicad'!$F$3:$F$452),2,FALSE),"")</f>
        <v/>
      </c>
      <c r="O32" s="43">
        <f t="array" ref="O32">IFERROR(VLOOKUP($B32&amp;O$2,CHOOSE({1,2},'Raumliste aus Archicad'!$C$3:$C$452&amp;'Raumliste aus Archicad'!$E$3:$E$452,'Raumliste aus Archicad'!$F$3:$F$452),2,FALSE),"")</f>
        <v>16.38</v>
      </c>
      <c r="P32" s="61">
        <f t="array" ref="P32">IFERROR(VLOOKUP($B32&amp;P$2,CHOOSE({1,2},'Raumliste aus Archicad'!$C$3:$C$452&amp;'Raumliste aus Archicad'!$E$3:$E$452,'Raumliste aus Archicad'!$F$3:$F$452),2,FALSE),"")</f>
        <v>11.08</v>
      </c>
      <c r="Q32" s="54">
        <f t="shared" si="0"/>
        <v>95.07</v>
      </c>
      <c r="R32" s="71">
        <f t="array" ref="R32">IFERROR(VLOOKUP($B32&amp;R$2,CHOOSE({1,2},'Raumliste aus Archicad'!$C$3:$C$452&amp;'Raumliste aus Archicad'!$E$3:$E$452,'Raumliste aus Archicad'!$F$3:$F$452),2,FALSE),"")</f>
        <v>10</v>
      </c>
      <c r="S32" s="71" t="str" cm="1">
        <f t="array" ref="S32">IFERROR(VLOOKUP($B32&amp;S$2,CHOOSE({1,2},'Raumliste aus Archicad'!$C$3:$C$452&amp;'Raumliste aus Archicad'!$E$3:$E$452,'Raumliste aus Archicad'!$F$3:$F$452),2,FALSE),"")</f>
        <v/>
      </c>
      <c r="T32" s="71" t="str" cm="1">
        <f t="array" ref="T32">IFERROR(VLOOKUP($B32&amp;T$2,CHOOSE({1,2},'Raumliste aus Archicad'!$C$3:$C$452&amp;'Raumliste aus Archicad'!$E$3:$E$452,'Raumliste aus Archicad'!$F$3:$F$452),2,FALSE),"")</f>
        <v/>
      </c>
      <c r="U32" s="71" t="str" cm="1">
        <f t="array" ref="U32">IFERROR(VLOOKUP($B32&amp;U$2,CHOOSE({1,2},'Raumliste aus Archicad'!$C$3:$C$452&amp;'Raumliste aus Archicad'!$E$3:$E$452,'Raumliste aus Archicad'!$F$3:$F$452),2,FALSE),"")</f>
        <v/>
      </c>
      <c r="V32" s="71" cm="1">
        <f t="array" ref="V32">IFERROR(VLOOKUP($B32&amp;V$2,CHOOSE({1,2},'Raumliste aus Archicad'!$C$3:$C$452&amp;'Raumliste aus Archicad'!$E$3:$E$452,'Raumliste aus Archicad'!$F$3:$F$452),2,FALSE),"")</f>
        <v>7.21</v>
      </c>
      <c r="W32" s="21">
        <v>1.5</v>
      </c>
      <c r="X32" s="25">
        <v>1</v>
      </c>
      <c r="Z32" s="66"/>
      <c r="AA32" s="67"/>
      <c r="AB32" s="68"/>
      <c r="AE32" s="8"/>
      <c r="AG32" s="9"/>
    </row>
    <row r="33" spans="1:33" ht="15">
      <c r="A33" s="17">
        <v>31</v>
      </c>
      <c r="B33" s="100" t="s">
        <v>59</v>
      </c>
      <c r="C33" s="100" t="s">
        <v>32</v>
      </c>
      <c r="D33" s="45">
        <f t="array" ref="D33">IFERROR(VLOOKUP($B33&amp;D$2,CHOOSE({1,2},'Raumliste aus Archicad'!$C$3:$C$452&amp;'Raumliste aus Archicad'!$E$3:$E$452,'Raumliste aus Archicad'!$F$3:$F$452),2,FALSE),"")</f>
        <v>3.34</v>
      </c>
      <c r="E33" s="42" t="str">
        <f t="array" ref="E33">IFERROR(VLOOKUP($B33&amp;E$2,CHOOSE({1,2},'Raumliste aus Archicad'!$C$3:$C$452&amp;'Raumliste aus Archicad'!$E$3:$E$452,'Raumliste aus Archicad'!$F$3:$F$452),2,FALSE),"")</f>
        <v/>
      </c>
      <c r="F33" s="42">
        <f t="array" ref="F33">IFERROR(VLOOKUP($B33&amp;F$2,CHOOSE({1,2},'Raumliste aus Archicad'!$C$3:$C$452&amp;'Raumliste aus Archicad'!$E$3:$E$452,'Raumliste aus Archicad'!$F$3:$F$452),2,FALSE),"")</f>
        <v>5.44</v>
      </c>
      <c r="G33" s="43">
        <f t="array" ref="G33">IFERROR(VLOOKUP($B33&amp;G$2,CHOOSE({1,2},'Raumliste aus Archicad'!$C$3:$C$452&amp;'Raumliste aus Archicad'!$E$3:$E$452,'Raumliste aus Archicad'!$F$3:$F$452),2,FALSE),"")</f>
        <v>6.5</v>
      </c>
      <c r="H33" s="42" t="str">
        <f t="array" ref="H33">IFERROR(VLOOKUP($B33&amp;H$2,CHOOSE({1,2},'Raumliste aus Archicad'!$C$3:$C$452&amp;'Raumliste aus Archicad'!$E$3:$E$452,'Raumliste aus Archicad'!$F$3:$F$452),2,FALSE),"")</f>
        <v/>
      </c>
      <c r="I33" s="43" t="str">
        <f t="array" ref="I33">IFERROR(VLOOKUP($B33&amp;I$2,CHOOSE({1,2},'Raumliste aus Archicad'!$C$3:$C$452&amp;'Raumliste aus Archicad'!$E$3:$E$452,'Raumliste aus Archicad'!$F$3:$F$452),2,FALSE),"")</f>
        <v/>
      </c>
      <c r="J33" s="42" t="str">
        <f t="array" ref="J33">IFERROR(VLOOKUP($B33&amp;J$2,CHOOSE({1,2},'Raumliste aus Archicad'!$C$3:$C$452&amp;'Raumliste aus Archicad'!$E$3:$E$452,'Raumliste aus Archicad'!$F$3:$F$452),2,FALSE),"")</f>
        <v/>
      </c>
      <c r="K33" s="43">
        <f t="array" ref="K33">IFERROR(VLOOKUP($B33&amp;K$2,CHOOSE({1,2},'Raumliste aus Archicad'!$C$3:$C$452&amp;'Raumliste aus Archicad'!$E$3:$E$452,'Raumliste aus Archicad'!$F$3:$F$452),2,FALSE),"")</f>
        <v>37.06</v>
      </c>
      <c r="L33" s="42">
        <f t="array" ref="L33">IFERROR(VLOOKUP($B33&amp;L$2,CHOOSE({1,2},'Raumliste aus Archicad'!$C$3:$C$452&amp;'Raumliste aus Archicad'!$E$3:$E$452,'Raumliste aus Archicad'!$F$3:$F$452),2,FALSE),"")</f>
        <v>11.55</v>
      </c>
      <c r="M33" s="43">
        <f t="array" ref="M33">IFERROR(VLOOKUP($B33&amp;M$2,CHOOSE({1,2},'Raumliste aus Archicad'!$C$3:$C$452&amp;'Raumliste aus Archicad'!$E$3:$E$452,'Raumliste aus Archicad'!$F$3:$F$452),2,FALSE),"")</f>
        <v>1.73</v>
      </c>
      <c r="N33" s="42" t="str">
        <f t="array" ref="N33">IFERROR(VLOOKUP($B33&amp;N$2,CHOOSE({1,2},'Raumliste aus Archicad'!$C$3:$C$452&amp;'Raumliste aus Archicad'!$E$3:$E$452,'Raumliste aus Archicad'!$F$3:$F$452),2,FALSE),"")</f>
        <v/>
      </c>
      <c r="O33" s="43">
        <f t="array" ref="O33">IFERROR(VLOOKUP($B33&amp;O$2,CHOOSE({1,2},'Raumliste aus Archicad'!$C$3:$C$452&amp;'Raumliste aus Archicad'!$E$3:$E$452,'Raumliste aus Archicad'!$F$3:$F$452),2,FALSE),"")</f>
        <v>15.15</v>
      </c>
      <c r="P33" s="61">
        <f t="array" ref="P33">IFERROR(VLOOKUP($B33&amp;P$2,CHOOSE({1,2},'Raumliste aus Archicad'!$C$3:$C$452&amp;'Raumliste aus Archicad'!$E$3:$E$452,'Raumliste aus Archicad'!$F$3:$F$452),2,FALSE),"")</f>
        <v>11.13</v>
      </c>
      <c r="Q33" s="54">
        <f t="shared" si="0"/>
        <v>91.9</v>
      </c>
      <c r="R33" s="71">
        <f t="array" ref="R33">IFERROR(VLOOKUP($B33&amp;R$2,CHOOSE({1,2},'Raumliste aus Archicad'!$C$3:$C$452&amp;'Raumliste aus Archicad'!$E$3:$E$452,'Raumliste aus Archicad'!$F$3:$F$452),2,FALSE),"")</f>
        <v>10</v>
      </c>
      <c r="S33" s="71" t="str" cm="1">
        <f t="array" ref="S33">IFERROR(VLOOKUP($B33&amp;S$2,CHOOSE({1,2},'Raumliste aus Archicad'!$C$3:$C$452&amp;'Raumliste aus Archicad'!$E$3:$E$452,'Raumliste aus Archicad'!$F$3:$F$452),2,FALSE),"")</f>
        <v/>
      </c>
      <c r="T33" s="71" t="str" cm="1">
        <f t="array" ref="T33">IFERROR(VLOOKUP($B33&amp;T$2,CHOOSE({1,2},'Raumliste aus Archicad'!$C$3:$C$452&amp;'Raumliste aus Archicad'!$E$3:$E$452,'Raumliste aus Archicad'!$F$3:$F$452),2,FALSE),"")</f>
        <v/>
      </c>
      <c r="U33" s="71" t="str" cm="1">
        <f t="array" ref="U33">IFERROR(VLOOKUP($B33&amp;U$2,CHOOSE({1,2},'Raumliste aus Archicad'!$C$3:$C$452&amp;'Raumliste aus Archicad'!$E$3:$E$452,'Raumliste aus Archicad'!$F$3:$F$452),2,FALSE),"")</f>
        <v/>
      </c>
      <c r="V33" s="71" cm="1">
        <f t="array" ref="V33">IFERROR(VLOOKUP($B33&amp;V$2,CHOOSE({1,2},'Raumliste aus Archicad'!$C$3:$C$452&amp;'Raumliste aus Archicad'!$E$3:$E$452,'Raumliste aus Archicad'!$F$3:$F$452),2,FALSE),"")</f>
        <v>5.9</v>
      </c>
      <c r="W33" s="21">
        <v>1.5</v>
      </c>
      <c r="X33" s="25">
        <v>1</v>
      </c>
      <c r="Z33" s="66"/>
      <c r="AA33" s="67"/>
      <c r="AB33" s="68"/>
      <c r="AE33" s="8"/>
      <c r="AG33" s="9"/>
    </row>
    <row r="34" spans="1:33" ht="15">
      <c r="A34" s="17">
        <v>32</v>
      </c>
      <c r="B34" s="97" t="s">
        <v>60</v>
      </c>
      <c r="C34" s="97" t="s">
        <v>32</v>
      </c>
      <c r="D34" s="45">
        <f t="array" ref="D34">IFERROR(VLOOKUP($B34&amp;D$2,CHOOSE({1,2},'Raumliste aus Archicad'!$C$3:$C$452&amp;'Raumliste aus Archicad'!$E$3:$E$452,'Raumliste aus Archicad'!$F$3:$F$452),2,FALSE),"")</f>
        <v>2.89</v>
      </c>
      <c r="E34" s="42" t="str">
        <f t="array" ref="E34">IFERROR(VLOOKUP($B34&amp;E$2,CHOOSE({1,2},'Raumliste aus Archicad'!$C$3:$C$452&amp;'Raumliste aus Archicad'!$E$3:$E$452,'Raumliste aus Archicad'!$F$3:$F$452),2,FALSE),"")</f>
        <v/>
      </c>
      <c r="F34" s="42">
        <f t="array" ref="F34">IFERROR(VLOOKUP($B34&amp;F$2,CHOOSE({1,2},'Raumliste aus Archicad'!$C$3:$C$452&amp;'Raumliste aus Archicad'!$E$3:$E$452,'Raumliste aus Archicad'!$F$3:$F$452),2,FALSE),"")</f>
        <v>4.72</v>
      </c>
      <c r="G34" s="43" t="str">
        <f t="array" ref="G34">IFERROR(VLOOKUP($B34&amp;G$2,CHOOSE({1,2},'Raumliste aus Archicad'!$C$3:$C$452&amp;'Raumliste aus Archicad'!$E$3:$E$452,'Raumliste aus Archicad'!$F$3:$F$452),2,FALSE),"")</f>
        <v/>
      </c>
      <c r="H34" s="42" t="str">
        <f t="array" ref="H34">IFERROR(VLOOKUP($B34&amp;H$2,CHOOSE({1,2},'Raumliste aus Archicad'!$C$3:$C$452&amp;'Raumliste aus Archicad'!$E$3:$E$452,'Raumliste aus Archicad'!$F$3:$F$452),2,FALSE),"")</f>
        <v/>
      </c>
      <c r="I34" s="43" t="str">
        <f t="array" ref="I34">IFERROR(VLOOKUP($B34&amp;I$2,CHOOSE({1,2},'Raumliste aus Archicad'!$C$3:$C$452&amp;'Raumliste aus Archicad'!$E$3:$E$452,'Raumliste aus Archicad'!$F$3:$F$452),2,FALSE),"")</f>
        <v/>
      </c>
      <c r="J34" s="42" t="str">
        <f t="array" ref="J34">IFERROR(VLOOKUP($B34&amp;J$2,CHOOSE({1,2},'Raumliste aus Archicad'!$C$3:$C$452&amp;'Raumliste aus Archicad'!$E$3:$E$452,'Raumliste aus Archicad'!$F$3:$F$452),2,FALSE),"")</f>
        <v/>
      </c>
      <c r="K34" s="43">
        <f t="array" ref="K34">IFERROR(VLOOKUP($B34&amp;K$2,CHOOSE({1,2},'Raumliste aus Archicad'!$C$3:$C$452&amp;'Raumliste aus Archicad'!$E$3:$E$452,'Raumliste aus Archicad'!$F$3:$F$452),2,FALSE),"")</f>
        <v>30</v>
      </c>
      <c r="L34" s="42">
        <f t="array" ref="L34">IFERROR(VLOOKUP($B34&amp;L$2,CHOOSE({1,2},'Raumliste aus Archicad'!$C$3:$C$452&amp;'Raumliste aus Archicad'!$E$3:$E$452,'Raumliste aus Archicad'!$F$3:$F$452),2,FALSE),"")</f>
        <v>6.26</v>
      </c>
      <c r="M34" s="43">
        <f t="array" ref="M34">IFERROR(VLOOKUP($B34&amp;M$2,CHOOSE({1,2},'Raumliste aus Archicad'!$C$3:$C$452&amp;'Raumliste aus Archicad'!$E$3:$E$452,'Raumliste aus Archicad'!$F$3:$F$452),2,FALSE),"")</f>
        <v>1.53</v>
      </c>
      <c r="N34" s="42" t="str">
        <f t="array" ref="N34">IFERROR(VLOOKUP($B34&amp;N$2,CHOOSE({1,2},'Raumliste aus Archicad'!$C$3:$C$452&amp;'Raumliste aus Archicad'!$E$3:$E$452,'Raumliste aus Archicad'!$F$3:$F$452),2,FALSE),"")</f>
        <v/>
      </c>
      <c r="O34" s="43">
        <f t="array" ref="O34">IFERROR(VLOOKUP($B34&amp;O$2,CHOOSE({1,2},'Raumliste aus Archicad'!$C$3:$C$452&amp;'Raumliste aus Archicad'!$E$3:$E$452,'Raumliste aus Archicad'!$F$3:$F$452),2,FALSE),"")</f>
        <v>17.38</v>
      </c>
      <c r="P34" s="61" t="str">
        <f t="array" ref="P34">IFERROR(VLOOKUP($B34&amp;P$2,CHOOSE({1,2},'Raumliste aus Archicad'!$C$3:$C$452&amp;'Raumliste aus Archicad'!$E$3:$E$452,'Raumliste aus Archicad'!$F$3:$F$452),2,FALSE),"")</f>
        <v/>
      </c>
      <c r="Q34" s="54">
        <f t="shared" si="0"/>
        <v>62.78</v>
      </c>
      <c r="R34" s="71">
        <f t="array" ref="R34">IFERROR(VLOOKUP($B34&amp;R$2,CHOOSE({1,2},'Raumliste aus Archicad'!$C$3:$C$452&amp;'Raumliste aus Archicad'!$E$3:$E$452,'Raumliste aus Archicad'!$F$3:$F$452),2,FALSE),"")</f>
        <v>10</v>
      </c>
      <c r="S34" s="71" t="str" cm="1">
        <f t="array" ref="S34">IFERROR(VLOOKUP($B34&amp;S$2,CHOOSE({1,2},'Raumliste aus Archicad'!$C$3:$C$452&amp;'Raumliste aus Archicad'!$E$3:$E$452,'Raumliste aus Archicad'!$F$3:$F$452),2,FALSE),"")</f>
        <v/>
      </c>
      <c r="T34" s="71" t="str" cm="1">
        <f t="array" ref="T34">IFERROR(VLOOKUP($B34&amp;T$2,CHOOSE({1,2},'Raumliste aus Archicad'!$C$3:$C$452&amp;'Raumliste aus Archicad'!$E$3:$E$452,'Raumliste aus Archicad'!$F$3:$F$452),2,FALSE),"")</f>
        <v/>
      </c>
      <c r="U34" s="71" t="str" cm="1">
        <f t="array" ref="U34">IFERROR(VLOOKUP($B34&amp;U$2,CHOOSE({1,2},'Raumliste aus Archicad'!$C$3:$C$452&amp;'Raumliste aus Archicad'!$E$3:$E$452,'Raumliste aus Archicad'!$F$3:$F$452),2,FALSE),"")</f>
        <v/>
      </c>
      <c r="V34" s="71" cm="1">
        <f t="array" ref="V34">IFERROR(VLOOKUP($B34&amp;V$2,CHOOSE({1,2},'Raumliste aus Archicad'!$C$3:$C$452&amp;'Raumliste aus Archicad'!$E$3:$E$452,'Raumliste aus Archicad'!$F$3:$F$452),2,FALSE),"")</f>
        <v>5.9</v>
      </c>
      <c r="W34" s="21">
        <v>1.5</v>
      </c>
      <c r="X34" s="25">
        <v>1</v>
      </c>
      <c r="Z34" s="66"/>
      <c r="AA34" s="67"/>
      <c r="AB34" s="68"/>
      <c r="AE34" s="8"/>
      <c r="AG34" s="9"/>
    </row>
    <row r="35" spans="1:33" ht="15">
      <c r="A35" s="17">
        <v>33</v>
      </c>
      <c r="B35" s="98" t="s">
        <v>61</v>
      </c>
      <c r="C35" s="98" t="s">
        <v>37</v>
      </c>
      <c r="D35" s="46">
        <f t="array" ref="D35">IFERROR(VLOOKUP($B35&amp;D$2,CHOOSE({1,2},'Raumliste aus Archicad'!$C$3:$C$452&amp;'Raumliste aus Archicad'!$E$3:$E$452,'Raumliste aus Archicad'!$F$3:$F$452),2,FALSE),"")</f>
        <v>3.29</v>
      </c>
      <c r="E35" s="42" t="str">
        <f t="array" ref="E35">IFERROR(VLOOKUP($B35&amp;E$2,CHOOSE({1,2},'Raumliste aus Archicad'!$C$3:$C$452&amp;'Raumliste aus Archicad'!$E$3:$E$452,'Raumliste aus Archicad'!$F$3:$F$452),2,FALSE),"")</f>
        <v/>
      </c>
      <c r="F35" s="42">
        <f t="array" ref="F35">IFERROR(VLOOKUP($B35&amp;F$2,CHOOSE({1,2},'Raumliste aus Archicad'!$C$3:$C$452&amp;'Raumliste aus Archicad'!$E$3:$E$452,'Raumliste aus Archicad'!$F$3:$F$452),2,FALSE),"")</f>
        <v>6.82</v>
      </c>
      <c r="G35" s="43" t="str">
        <f t="array" ref="G35">IFERROR(VLOOKUP($B35&amp;G$2,CHOOSE({1,2},'Raumliste aus Archicad'!$C$3:$C$452&amp;'Raumliste aus Archicad'!$E$3:$E$452,'Raumliste aus Archicad'!$F$3:$F$452),2,FALSE),"")</f>
        <v/>
      </c>
      <c r="H35" s="42">
        <f t="array" ref="H35">IFERROR(VLOOKUP($B35&amp;H$2,CHOOSE({1,2},'Raumliste aus Archicad'!$C$3:$C$452&amp;'Raumliste aus Archicad'!$E$3:$E$452,'Raumliste aus Archicad'!$F$3:$F$452),2,FALSE),"")</f>
        <v>2.68</v>
      </c>
      <c r="I35" s="43" t="str">
        <f t="array" ref="I35">IFERROR(VLOOKUP($B35&amp;I$2,CHOOSE({1,2},'Raumliste aus Archicad'!$C$3:$C$452&amp;'Raumliste aus Archicad'!$E$3:$E$452,'Raumliste aus Archicad'!$F$3:$F$452),2,FALSE),"")</f>
        <v/>
      </c>
      <c r="J35" s="42">
        <f t="array" ref="J35">IFERROR(VLOOKUP($B35&amp;J$2,CHOOSE({1,2},'Raumliste aus Archicad'!$C$3:$C$452&amp;'Raumliste aus Archicad'!$E$3:$E$452,'Raumliste aus Archicad'!$F$3:$F$452),2,FALSE),"")</f>
        <v>3.15</v>
      </c>
      <c r="K35" s="43">
        <f t="array" ref="K35">IFERROR(VLOOKUP($B35&amp;K$2,CHOOSE({1,2},'Raumliste aus Archicad'!$C$3:$C$452&amp;'Raumliste aus Archicad'!$E$3:$E$452,'Raumliste aus Archicad'!$F$3:$F$452),2,FALSE),"")</f>
        <v>34.92</v>
      </c>
      <c r="L35" s="42">
        <f t="array" ref="L35">IFERROR(VLOOKUP($B35&amp;L$2,CHOOSE({1,2},'Raumliste aus Archicad'!$C$3:$C$452&amp;'Raumliste aus Archicad'!$E$3:$E$452,'Raumliste aus Archicad'!$F$3:$F$452),2,FALSE),"")</f>
        <v>3.08</v>
      </c>
      <c r="M35" s="43">
        <f t="array" ref="M35">IFERROR(VLOOKUP($B35&amp;M$2,CHOOSE({1,2},'Raumliste aus Archicad'!$C$3:$C$452&amp;'Raumliste aus Archicad'!$E$3:$E$452,'Raumliste aus Archicad'!$F$3:$F$452),2,FALSE),"")</f>
        <v>2.15</v>
      </c>
      <c r="N35" s="42">
        <f t="array" ref="N35">IFERROR(VLOOKUP($B35&amp;N$2,CHOOSE({1,2},'Raumliste aus Archicad'!$C$3:$C$452&amp;'Raumliste aus Archicad'!$E$3:$E$452,'Raumliste aus Archicad'!$F$3:$F$452),2,FALSE),"")</f>
        <v>1.74</v>
      </c>
      <c r="O35" s="43">
        <f t="array" ref="O35">IFERROR(VLOOKUP($B35&amp;O$2,CHOOSE({1,2},'Raumliste aus Archicad'!$C$3:$C$452&amp;'Raumliste aus Archicad'!$E$3:$E$452,'Raumliste aus Archicad'!$F$3:$F$452),2,FALSE),"")</f>
        <v>21.1</v>
      </c>
      <c r="P35" s="61" t="str">
        <f t="array" ref="P35">IFERROR(VLOOKUP($B35&amp;P$2,CHOOSE({1,2},'Raumliste aus Archicad'!$C$3:$C$452&amp;'Raumliste aus Archicad'!$E$3:$E$452,'Raumliste aus Archicad'!$F$3:$F$452),2,FALSE),"")</f>
        <v/>
      </c>
      <c r="Q35" s="54">
        <f t="shared" si="0"/>
        <v>78.930000000000007</v>
      </c>
      <c r="R35" s="71">
        <f t="array" ref="R35">IFERROR(VLOOKUP($B35&amp;R$2,CHOOSE({1,2},'Raumliste aus Archicad'!$C$3:$C$452&amp;'Raumliste aus Archicad'!$E$3:$E$452,'Raumliste aus Archicad'!$F$3:$F$452),2,FALSE),"")</f>
        <v>10</v>
      </c>
      <c r="S35" s="71" t="str" cm="1">
        <f t="array" ref="S35">IFERROR(VLOOKUP($B35&amp;S$2,CHOOSE({1,2},'Raumliste aus Archicad'!$C$3:$C$452&amp;'Raumliste aus Archicad'!$E$3:$E$452,'Raumliste aus Archicad'!$F$3:$F$452),2,FALSE),"")</f>
        <v/>
      </c>
      <c r="T35" s="71" t="str" cm="1">
        <f t="array" ref="T35">IFERROR(VLOOKUP($B35&amp;T$2,CHOOSE({1,2},'Raumliste aus Archicad'!$C$3:$C$452&amp;'Raumliste aus Archicad'!$E$3:$E$452,'Raumliste aus Archicad'!$F$3:$F$452),2,FALSE),"")</f>
        <v/>
      </c>
      <c r="U35" s="71" t="str" cm="1">
        <f t="array" ref="U35">IFERROR(VLOOKUP($B35&amp;U$2,CHOOSE({1,2},'Raumliste aus Archicad'!$C$3:$C$452&amp;'Raumliste aus Archicad'!$E$3:$E$452,'Raumliste aus Archicad'!$F$3:$F$452),2,FALSE),"")</f>
        <v/>
      </c>
      <c r="V35" s="71" cm="1">
        <f t="array" ref="V35">IFERROR(VLOOKUP($B35&amp;V$2,CHOOSE({1,2},'Raumliste aus Archicad'!$C$3:$C$452&amp;'Raumliste aus Archicad'!$E$3:$E$452,'Raumliste aus Archicad'!$F$3:$F$452),2,FALSE),"")</f>
        <v>5.9</v>
      </c>
      <c r="W35" s="21">
        <v>1.5</v>
      </c>
      <c r="X35" s="25">
        <v>1</v>
      </c>
      <c r="Z35" s="66"/>
      <c r="AA35" s="67"/>
      <c r="AB35" s="68"/>
      <c r="AE35" s="8"/>
      <c r="AG35" s="9"/>
    </row>
    <row r="36" spans="1:33" ht="15">
      <c r="A36" s="17">
        <v>34</v>
      </c>
      <c r="B36" s="98" t="s">
        <v>62</v>
      </c>
      <c r="C36" s="98" t="s">
        <v>37</v>
      </c>
      <c r="D36" s="48">
        <f t="array" ref="D36">IFERROR(VLOOKUP($B36&amp;D$2,CHOOSE({1,2},'Raumliste aus Archicad'!$C$3:$C$452&amp;'Raumliste aus Archicad'!$E$3:$E$452,'Raumliste aus Archicad'!$F$3:$F$452),2,FALSE),"")</f>
        <v>3.5</v>
      </c>
      <c r="E36" s="42" t="str">
        <f t="array" ref="E36">IFERROR(VLOOKUP($B36&amp;E$2,CHOOSE({1,2},'Raumliste aus Archicad'!$C$3:$C$452&amp;'Raumliste aus Archicad'!$E$3:$E$452,'Raumliste aus Archicad'!$F$3:$F$452),2,FALSE),"")</f>
        <v/>
      </c>
      <c r="F36" s="42">
        <f t="array" ref="F36">IFERROR(VLOOKUP($B36&amp;F$2,CHOOSE({1,2},'Raumliste aus Archicad'!$C$3:$C$452&amp;'Raumliste aus Archicad'!$E$3:$E$452,'Raumliste aus Archicad'!$F$3:$F$452),2,FALSE),"")</f>
        <v>8.6999999999999993</v>
      </c>
      <c r="G36" s="43">
        <f t="array" ref="G36">IFERROR(VLOOKUP($B36&amp;G$2,CHOOSE({1,2},'Raumliste aus Archicad'!$C$3:$C$452&amp;'Raumliste aus Archicad'!$E$3:$E$452,'Raumliste aus Archicad'!$F$3:$F$452),2,FALSE),"")</f>
        <v>4.1399999999999997</v>
      </c>
      <c r="H36" s="42">
        <f t="array" ref="H36">IFERROR(VLOOKUP($B36&amp;H$2,CHOOSE({1,2},'Raumliste aus Archicad'!$C$3:$C$452&amp;'Raumliste aus Archicad'!$E$3:$E$452,'Raumliste aus Archicad'!$F$3:$F$452),2,FALSE),"")</f>
        <v>3.06</v>
      </c>
      <c r="I36" s="43" t="str">
        <f t="array" ref="I36">IFERROR(VLOOKUP($B36&amp;I$2,CHOOSE({1,2},'Raumliste aus Archicad'!$C$3:$C$452&amp;'Raumliste aus Archicad'!$E$3:$E$452,'Raumliste aus Archicad'!$F$3:$F$452),2,FALSE),"")</f>
        <v/>
      </c>
      <c r="J36" s="42">
        <f t="array" ref="J36">IFERROR(VLOOKUP($B36&amp;J$2,CHOOSE({1,2},'Raumliste aus Archicad'!$C$3:$C$452&amp;'Raumliste aus Archicad'!$E$3:$E$452,'Raumliste aus Archicad'!$F$3:$F$452),2,FALSE),"")</f>
        <v>14.02</v>
      </c>
      <c r="K36" s="43">
        <f t="array" ref="K36">IFERROR(VLOOKUP($B36&amp;K$2,CHOOSE({1,2},'Raumliste aus Archicad'!$C$3:$C$452&amp;'Raumliste aus Archicad'!$E$3:$E$452,'Raumliste aus Archicad'!$F$3:$F$452),2,FALSE),"")</f>
        <v>53.8</v>
      </c>
      <c r="L36" s="42">
        <f t="array" ref="L36">IFERROR(VLOOKUP($B36&amp;L$2,CHOOSE({1,2},'Raumliste aus Archicad'!$C$3:$C$452&amp;'Raumliste aus Archicad'!$E$3:$E$452,'Raumliste aus Archicad'!$F$3:$F$452),2,FALSE),"")</f>
        <v>6.8</v>
      </c>
      <c r="M36" s="43">
        <f t="array" ref="M36">IFERROR(VLOOKUP($B36&amp;M$2,CHOOSE({1,2},'Raumliste aus Archicad'!$C$3:$C$452&amp;'Raumliste aus Archicad'!$E$3:$E$452,'Raumliste aus Archicad'!$F$3:$F$452),2,FALSE),"")</f>
        <v>2.1</v>
      </c>
      <c r="N36" s="42" t="str">
        <f t="array" ref="N36">IFERROR(VLOOKUP($B36&amp;N$2,CHOOSE({1,2},'Raumliste aus Archicad'!$C$3:$C$452&amp;'Raumliste aus Archicad'!$E$3:$E$452,'Raumliste aus Archicad'!$F$3:$F$452),2,FALSE),"")</f>
        <v/>
      </c>
      <c r="O36" s="43">
        <f t="array" ref="O36">IFERROR(VLOOKUP($B36&amp;O$2,CHOOSE({1,2},'Raumliste aus Archicad'!$C$3:$C$452&amp;'Raumliste aus Archicad'!$E$3:$E$452,'Raumliste aus Archicad'!$F$3:$F$452),2,FALSE),"")</f>
        <v>20</v>
      </c>
      <c r="P36" s="61">
        <f t="array" ref="P36">IFERROR(VLOOKUP($B36&amp;P$2,CHOOSE({1,2},'Raumliste aus Archicad'!$C$3:$C$452&amp;'Raumliste aus Archicad'!$E$3:$E$452,'Raumliste aus Archicad'!$F$3:$F$452),2,FALSE),"")</f>
        <v>13.81</v>
      </c>
      <c r="Q36" s="54">
        <f t="shared" si="0"/>
        <v>129.92999999999998</v>
      </c>
      <c r="R36" s="71">
        <f t="array" ref="R36">IFERROR(VLOOKUP($B36&amp;R$2,CHOOSE({1,2},'Raumliste aus Archicad'!$C$3:$C$452&amp;'Raumliste aus Archicad'!$E$3:$E$452,'Raumliste aus Archicad'!$F$3:$F$452),2,FALSE),"")</f>
        <v>11</v>
      </c>
      <c r="S36" s="71" t="str" cm="1">
        <f t="array" ref="S36">IFERROR(VLOOKUP($B36&amp;S$2,CHOOSE({1,2},'Raumliste aus Archicad'!$C$3:$C$452&amp;'Raumliste aus Archicad'!$E$3:$E$452,'Raumliste aus Archicad'!$F$3:$F$452),2,FALSE),"")</f>
        <v/>
      </c>
      <c r="T36" s="71" t="str" cm="1">
        <f t="array" ref="T36">IFERROR(VLOOKUP($B36&amp;T$2,CHOOSE({1,2},'Raumliste aus Archicad'!$C$3:$C$452&amp;'Raumliste aus Archicad'!$E$3:$E$452,'Raumliste aus Archicad'!$F$3:$F$452),2,FALSE),"")</f>
        <v/>
      </c>
      <c r="U36" s="71" t="str" cm="1">
        <f t="array" ref="U36">IFERROR(VLOOKUP($B36&amp;U$2,CHOOSE({1,2},'Raumliste aus Archicad'!$C$3:$C$452&amp;'Raumliste aus Archicad'!$E$3:$E$452,'Raumliste aus Archicad'!$F$3:$F$452),2,FALSE),"")</f>
        <v/>
      </c>
      <c r="V36" s="71" cm="1">
        <f t="array" ref="V36">IFERROR(VLOOKUP($B36&amp;V$2,CHOOSE({1,2},'Raumliste aus Archicad'!$C$3:$C$452&amp;'Raumliste aus Archicad'!$E$3:$E$452,'Raumliste aus Archicad'!$F$3:$F$452),2,FALSE),"")</f>
        <v>5.9</v>
      </c>
      <c r="W36" s="21">
        <v>1.5</v>
      </c>
      <c r="X36" s="25">
        <v>1</v>
      </c>
      <c r="Z36" s="66"/>
      <c r="AA36" s="67"/>
      <c r="AB36" s="68"/>
      <c r="AE36" s="8"/>
      <c r="AG36" s="9"/>
    </row>
    <row r="37" spans="1:33" ht="15">
      <c r="A37" s="17">
        <v>35</v>
      </c>
      <c r="B37" s="98" t="s">
        <v>63</v>
      </c>
      <c r="C37" s="98" t="s">
        <v>37</v>
      </c>
      <c r="D37" s="48">
        <f t="array" ref="D37">IFERROR(VLOOKUP($B37&amp;D$2,CHOOSE({1,2},'Raumliste aus Archicad'!$C$3:$C$452&amp;'Raumliste aus Archicad'!$E$3:$E$452,'Raumliste aus Archicad'!$F$3:$F$452),2,FALSE),"")</f>
        <v>3.03</v>
      </c>
      <c r="E37" s="42" t="str">
        <f t="array" ref="E37">IFERROR(VLOOKUP($B37&amp;E$2,CHOOSE({1,2},'Raumliste aus Archicad'!$C$3:$C$452&amp;'Raumliste aus Archicad'!$E$3:$E$452,'Raumliste aus Archicad'!$F$3:$F$452),2,FALSE),"")</f>
        <v/>
      </c>
      <c r="F37" s="42">
        <f t="array" ref="F37">IFERROR(VLOOKUP($B37&amp;F$2,CHOOSE({1,2},'Raumliste aus Archicad'!$C$3:$C$452&amp;'Raumliste aus Archicad'!$E$3:$E$452,'Raumliste aus Archicad'!$F$3:$F$452),2,FALSE),"")</f>
        <v>8.4499999999999993</v>
      </c>
      <c r="G37" s="43">
        <f t="array" ref="G37">IFERROR(VLOOKUP($B37&amp;G$2,CHOOSE({1,2},'Raumliste aus Archicad'!$C$3:$C$452&amp;'Raumliste aus Archicad'!$E$3:$E$452,'Raumliste aus Archicad'!$F$3:$F$452),2,FALSE),"")</f>
        <v>3.6</v>
      </c>
      <c r="H37" s="42">
        <f t="array" ref="H37">IFERROR(VLOOKUP($B37&amp;H$2,CHOOSE({1,2},'Raumliste aus Archicad'!$C$3:$C$452&amp;'Raumliste aus Archicad'!$E$3:$E$452,'Raumliste aus Archicad'!$F$3:$F$452),2,FALSE),"")</f>
        <v>4.75</v>
      </c>
      <c r="I37" s="43" t="str">
        <f t="array" ref="I37">IFERROR(VLOOKUP($B37&amp;I$2,CHOOSE({1,2},'Raumliste aus Archicad'!$C$3:$C$452&amp;'Raumliste aus Archicad'!$E$3:$E$452,'Raumliste aus Archicad'!$F$3:$F$452),2,FALSE),"")</f>
        <v/>
      </c>
      <c r="J37" s="42">
        <f t="array" ref="J37">IFERROR(VLOOKUP($B37&amp;J$2,CHOOSE({1,2},'Raumliste aus Archicad'!$C$3:$C$452&amp;'Raumliste aus Archicad'!$E$3:$E$452,'Raumliste aus Archicad'!$F$3:$F$452),2,FALSE),"")</f>
        <v>11.58</v>
      </c>
      <c r="K37" s="43">
        <f t="array" ref="K37">IFERROR(VLOOKUP($B37&amp;K$2,CHOOSE({1,2},'Raumliste aus Archicad'!$C$3:$C$452&amp;'Raumliste aus Archicad'!$E$3:$E$452,'Raumliste aus Archicad'!$F$3:$F$452),2,FALSE),"")</f>
        <v>54.02</v>
      </c>
      <c r="L37" s="42">
        <f t="array" ref="L37">IFERROR(VLOOKUP($B37&amp;L$2,CHOOSE({1,2},'Raumliste aus Archicad'!$C$3:$C$452&amp;'Raumliste aus Archicad'!$E$3:$E$452,'Raumliste aus Archicad'!$F$3:$F$452),2,FALSE),"")</f>
        <v>8.35</v>
      </c>
      <c r="M37" s="43">
        <f t="array" ref="M37">IFERROR(VLOOKUP($B37&amp;M$2,CHOOSE({1,2},'Raumliste aus Archicad'!$C$3:$C$452&amp;'Raumliste aus Archicad'!$E$3:$E$452,'Raumliste aus Archicad'!$F$3:$F$452),2,FALSE),"")</f>
        <v>1.75</v>
      </c>
      <c r="N37" s="42" t="str">
        <f t="array" ref="N37">IFERROR(VLOOKUP($B37&amp;N$2,CHOOSE({1,2},'Raumliste aus Archicad'!$C$3:$C$452&amp;'Raumliste aus Archicad'!$E$3:$E$452,'Raumliste aus Archicad'!$F$3:$F$452),2,FALSE),"")</f>
        <v/>
      </c>
      <c r="O37" s="43">
        <f t="array" ref="O37">IFERROR(VLOOKUP($B37&amp;O$2,CHOOSE({1,2},'Raumliste aus Archicad'!$C$3:$C$452&amp;'Raumliste aus Archicad'!$E$3:$E$452,'Raumliste aus Archicad'!$F$3:$F$452),2,FALSE),"")</f>
        <v>20.77</v>
      </c>
      <c r="P37" s="61">
        <f t="array" ref="P37">IFERROR(VLOOKUP($B37&amp;P$2,CHOOSE({1,2},'Raumliste aus Archicad'!$C$3:$C$452&amp;'Raumliste aus Archicad'!$E$3:$E$452,'Raumliste aus Archicad'!$F$3:$F$452),2,FALSE),"")</f>
        <v>14.06</v>
      </c>
      <c r="Q37" s="54">
        <f t="shared" si="0"/>
        <v>130.35999999999999</v>
      </c>
      <c r="R37" s="71">
        <f t="array" ref="R37">IFERROR(VLOOKUP($B37&amp;R$2,CHOOSE({1,2},'Raumliste aus Archicad'!$C$3:$C$452&amp;'Raumliste aus Archicad'!$E$3:$E$452,'Raumliste aus Archicad'!$F$3:$F$452),2,FALSE),"")</f>
        <v>10</v>
      </c>
      <c r="S37" s="71" t="str" cm="1">
        <f t="array" ref="S37">IFERROR(VLOOKUP($B37&amp;S$2,CHOOSE({1,2},'Raumliste aus Archicad'!$C$3:$C$452&amp;'Raumliste aus Archicad'!$E$3:$E$452,'Raumliste aus Archicad'!$F$3:$F$452),2,FALSE),"")</f>
        <v/>
      </c>
      <c r="T37" s="71" t="str" cm="1">
        <f t="array" ref="T37">IFERROR(VLOOKUP($B37&amp;T$2,CHOOSE({1,2},'Raumliste aus Archicad'!$C$3:$C$452&amp;'Raumliste aus Archicad'!$E$3:$E$452,'Raumliste aus Archicad'!$F$3:$F$452),2,FALSE),"")</f>
        <v/>
      </c>
      <c r="U37" s="71" t="str" cm="1">
        <f t="array" ref="U37">IFERROR(VLOOKUP($B37&amp;U$2,CHOOSE({1,2},'Raumliste aus Archicad'!$C$3:$C$452&amp;'Raumliste aus Archicad'!$E$3:$E$452,'Raumliste aus Archicad'!$F$3:$F$452),2,FALSE),"")</f>
        <v/>
      </c>
      <c r="V37" s="71" cm="1">
        <f t="array" ref="V37">IFERROR(VLOOKUP($B37&amp;V$2,CHOOSE({1,2},'Raumliste aus Archicad'!$C$3:$C$452&amp;'Raumliste aus Archicad'!$E$3:$E$452,'Raumliste aus Archicad'!$F$3:$F$452),2,FALSE),"")</f>
        <v>5.9</v>
      </c>
      <c r="W37" s="21">
        <v>1.5</v>
      </c>
      <c r="X37" s="25">
        <v>1</v>
      </c>
      <c r="Z37" s="66"/>
      <c r="AA37" s="67"/>
      <c r="AB37" s="68"/>
      <c r="AE37" s="8"/>
      <c r="AG37" s="9"/>
    </row>
    <row r="38" spans="1:33" ht="15.95" thickBot="1">
      <c r="A38" s="17">
        <v>36</v>
      </c>
      <c r="B38" s="99" t="s">
        <v>64</v>
      </c>
      <c r="C38" s="99" t="s">
        <v>37</v>
      </c>
      <c r="D38" s="47">
        <f t="array" ref="D38">IFERROR(VLOOKUP($B38&amp;D$2,CHOOSE({1,2},'Raumliste aus Archicad'!$C$3:$C$452&amp;'Raumliste aus Archicad'!$E$3:$E$452,'Raumliste aus Archicad'!$F$3:$F$452),2,FALSE),"")</f>
        <v>3.64</v>
      </c>
      <c r="E38" s="51" t="str">
        <f t="array" ref="E38">IFERROR(VLOOKUP($B38&amp;E$2,CHOOSE({1,2},'Raumliste aus Archicad'!$C$3:$C$452&amp;'Raumliste aus Archicad'!$E$3:$E$452,'Raumliste aus Archicad'!$F$3:$F$452),2,FALSE),"")</f>
        <v/>
      </c>
      <c r="F38" s="51">
        <f t="array" ref="F38">IFERROR(VLOOKUP($B38&amp;F$2,CHOOSE({1,2},'Raumliste aus Archicad'!$C$3:$C$452&amp;'Raumliste aus Archicad'!$E$3:$E$452,'Raumliste aus Archicad'!$F$3:$F$452),2,FALSE),"")</f>
        <v>6.42</v>
      </c>
      <c r="G38" s="50" t="str">
        <f t="array" ref="G38">IFERROR(VLOOKUP($B38&amp;G$2,CHOOSE({1,2},'Raumliste aus Archicad'!$C$3:$C$452&amp;'Raumliste aus Archicad'!$E$3:$E$452,'Raumliste aus Archicad'!$F$3:$F$452),2,FALSE),"")</f>
        <v/>
      </c>
      <c r="H38" s="51">
        <f t="array" ref="H38">IFERROR(VLOOKUP($B38&amp;H$2,CHOOSE({1,2},'Raumliste aus Archicad'!$C$3:$C$452&amp;'Raumliste aus Archicad'!$E$3:$E$452,'Raumliste aus Archicad'!$F$3:$F$452),2,FALSE),"")</f>
        <v>3.6</v>
      </c>
      <c r="I38" s="50" t="str">
        <f t="array" ref="I38">IFERROR(VLOOKUP($B38&amp;I$2,CHOOSE({1,2},'Raumliste aus Archicad'!$C$3:$C$452&amp;'Raumliste aus Archicad'!$E$3:$E$452,'Raumliste aus Archicad'!$F$3:$F$452),2,FALSE),"")</f>
        <v/>
      </c>
      <c r="J38" s="51">
        <f t="array" ref="J38">IFERROR(VLOOKUP($B38&amp;J$2,CHOOSE({1,2},'Raumliste aus Archicad'!$C$3:$C$452&amp;'Raumliste aus Archicad'!$E$3:$E$452,'Raumliste aus Archicad'!$F$3:$F$452),2,FALSE),"")</f>
        <v>5.55</v>
      </c>
      <c r="K38" s="50">
        <f t="array" ref="K38">IFERROR(VLOOKUP($B38&amp;K$2,CHOOSE({1,2},'Raumliste aus Archicad'!$C$3:$C$452&amp;'Raumliste aus Archicad'!$E$3:$E$452,'Raumliste aus Archicad'!$F$3:$F$452),2,FALSE),"")</f>
        <v>43.83</v>
      </c>
      <c r="L38" s="51">
        <f t="array" ref="L38">IFERROR(VLOOKUP($B38&amp;L$2,CHOOSE({1,2},'Raumliste aus Archicad'!$C$3:$C$452&amp;'Raumliste aus Archicad'!$E$3:$E$452,'Raumliste aus Archicad'!$F$3:$F$452),2,FALSE),"")</f>
        <v>6.34</v>
      </c>
      <c r="M38" s="50">
        <f t="array" ref="M38">IFERROR(VLOOKUP($B38&amp;M$2,CHOOSE({1,2},'Raumliste aus Archicad'!$C$3:$C$452&amp;'Raumliste aus Archicad'!$E$3:$E$452,'Raumliste aus Archicad'!$F$3:$F$452),2,FALSE),"")</f>
        <v>1.4</v>
      </c>
      <c r="N38" s="51" t="str">
        <f t="array" ref="N38">IFERROR(VLOOKUP($B38&amp;N$2,CHOOSE({1,2},'Raumliste aus Archicad'!$C$3:$C$452&amp;'Raumliste aus Archicad'!$E$3:$E$452,'Raumliste aus Archicad'!$F$3:$F$452),2,FALSE),"")</f>
        <v/>
      </c>
      <c r="O38" s="50">
        <f t="array" ref="O38">IFERROR(VLOOKUP($B38&amp;O$2,CHOOSE({1,2},'Raumliste aus Archicad'!$C$3:$C$452&amp;'Raumliste aus Archicad'!$E$3:$E$452,'Raumliste aus Archicad'!$F$3:$F$452),2,FALSE),"")</f>
        <v>18.809999999999999</v>
      </c>
      <c r="P38" s="62" t="str">
        <f t="array" ref="P38">IFERROR(VLOOKUP($B38&amp;P$2,CHOOSE({1,2},'Raumliste aus Archicad'!$C$3:$C$452&amp;'Raumliste aus Archicad'!$E$3:$E$452,'Raumliste aus Archicad'!$F$3:$F$452),2,FALSE),"")</f>
        <v/>
      </c>
      <c r="Q38" s="55">
        <f t="shared" si="0"/>
        <v>89.59</v>
      </c>
      <c r="R38" s="40">
        <f t="array" ref="R38">IFERROR(VLOOKUP($B38&amp;R$2,CHOOSE({1,2},'Raumliste aus Archicad'!$C$3:$C$452&amp;'Raumliste aus Archicad'!$E$3:$E$452,'Raumliste aus Archicad'!$F$3:$F$452),2,FALSE),"")</f>
        <v>10</v>
      </c>
      <c r="S38" s="40" t="str" cm="1">
        <f t="array" ref="S38">IFERROR(VLOOKUP($B38&amp;S$2,CHOOSE({1,2},'Raumliste aus Archicad'!$C$3:$C$452&amp;'Raumliste aus Archicad'!$E$3:$E$452,'Raumliste aus Archicad'!$F$3:$F$452),2,FALSE),"")</f>
        <v/>
      </c>
      <c r="T38" s="40" t="str" cm="1">
        <f t="array" ref="T38">IFERROR(VLOOKUP($B38&amp;T$2,CHOOSE({1,2},'Raumliste aus Archicad'!$C$3:$C$452&amp;'Raumliste aus Archicad'!$E$3:$E$452,'Raumliste aus Archicad'!$F$3:$F$452),2,FALSE),"")</f>
        <v/>
      </c>
      <c r="U38" s="40" t="str" cm="1">
        <f t="array" ref="U38">IFERROR(VLOOKUP($B38&amp;U$2,CHOOSE({1,2},'Raumliste aus Archicad'!$C$3:$C$452&amp;'Raumliste aus Archicad'!$E$3:$E$452,'Raumliste aus Archicad'!$F$3:$F$452),2,FALSE),"")</f>
        <v/>
      </c>
      <c r="V38" s="41" cm="1">
        <f t="array" ref="V38">IFERROR(VLOOKUP($B38&amp;V$2,CHOOSE({1,2},'Raumliste aus Archicad'!$C$3:$C$452&amp;'Raumliste aus Archicad'!$E$3:$E$452,'Raumliste aus Archicad'!$F$3:$F$452),2,FALSE),"")</f>
        <v>12.29</v>
      </c>
      <c r="W38" s="23">
        <v>1.5</v>
      </c>
      <c r="X38" s="26">
        <v>1</v>
      </c>
      <c r="Z38" s="66"/>
      <c r="AA38" s="67"/>
      <c r="AB38" s="68"/>
      <c r="AE38" s="8"/>
      <c r="AG38" s="9"/>
    </row>
    <row r="39" spans="1:33" ht="15">
      <c r="A39" s="17">
        <v>37</v>
      </c>
      <c r="B39" s="101" t="s">
        <v>65</v>
      </c>
      <c r="C39" s="96" t="s">
        <v>27</v>
      </c>
      <c r="D39" s="44">
        <f t="array" ref="D39">IFERROR(VLOOKUP($B39&amp;D$2,CHOOSE({1,2},'Raumliste aus Archicad'!$C$3:$C$452&amp;'Raumliste aus Archicad'!$E$3:$E$452,'Raumliste aus Archicad'!$F$3:$F$452),2,FALSE),"")</f>
        <v>2.16</v>
      </c>
      <c r="E39" s="42" t="str">
        <f t="array" ref="E39">IFERROR(VLOOKUP($B39&amp;E$2,CHOOSE({1,2},'Raumliste aus Archicad'!$C$3:$C$452&amp;'Raumliste aus Archicad'!$E$3:$E$452,'Raumliste aus Archicad'!$F$3:$F$452),2,FALSE),"")</f>
        <v/>
      </c>
      <c r="F39" s="42">
        <f t="array" ref="F39">IFERROR(VLOOKUP($B39&amp;F$2,CHOOSE({1,2},'Raumliste aus Archicad'!$C$3:$C$452&amp;'Raumliste aus Archicad'!$E$3:$E$452,'Raumliste aus Archicad'!$F$3:$F$452),2,FALSE),"")</f>
        <v>5.01</v>
      </c>
      <c r="G39" s="43" t="str">
        <f t="array" ref="G39">IFERROR(VLOOKUP($B39&amp;G$2,CHOOSE({1,2},'Raumliste aus Archicad'!$C$3:$C$452&amp;'Raumliste aus Archicad'!$E$3:$E$452,'Raumliste aus Archicad'!$F$3:$F$452),2,FALSE),"")</f>
        <v/>
      </c>
      <c r="H39" s="42" t="str">
        <f t="array" ref="H39">IFERROR(VLOOKUP($B39&amp;H$2,CHOOSE({1,2},'Raumliste aus Archicad'!$C$3:$C$452&amp;'Raumliste aus Archicad'!$E$3:$E$452,'Raumliste aus Archicad'!$F$3:$F$452),2,FALSE),"")</f>
        <v/>
      </c>
      <c r="I39" s="43" t="str">
        <f t="array" ref="I39">IFERROR(VLOOKUP($B39&amp;I$2,CHOOSE({1,2},'Raumliste aus Archicad'!$C$3:$C$452&amp;'Raumliste aus Archicad'!$E$3:$E$452,'Raumliste aus Archicad'!$F$3:$F$452),2,FALSE),"")</f>
        <v/>
      </c>
      <c r="J39" s="42" t="str">
        <f t="array" ref="J39">IFERROR(VLOOKUP($B39&amp;J$2,CHOOSE({1,2},'Raumliste aus Archicad'!$C$3:$C$452&amp;'Raumliste aus Archicad'!$E$3:$E$452,'Raumliste aus Archicad'!$F$3:$F$452),2,FALSE),"")</f>
        <v/>
      </c>
      <c r="K39" s="43">
        <f t="array" ref="K39">IFERROR(VLOOKUP($B39&amp;K$2,CHOOSE({1,2},'Raumliste aus Archicad'!$C$3:$C$452&amp;'Raumliste aus Archicad'!$E$3:$E$452,'Raumliste aus Archicad'!$F$3:$F$452),2,FALSE),"")</f>
        <v>21.9</v>
      </c>
      <c r="L39" s="42">
        <f t="array" ref="L39">IFERROR(VLOOKUP($B39&amp;L$2,CHOOSE({1,2},'Raumliste aus Archicad'!$C$3:$C$452&amp;'Raumliste aus Archicad'!$E$3:$E$452,'Raumliste aus Archicad'!$F$3:$F$452),2,FALSE),"")</f>
        <v>3.25</v>
      </c>
      <c r="M39" s="43">
        <f t="array" ref="M39">IFERROR(VLOOKUP($B39&amp;M$2,CHOOSE({1,2},'Raumliste aus Archicad'!$C$3:$C$452&amp;'Raumliste aus Archicad'!$E$3:$E$452,'Raumliste aus Archicad'!$F$3:$F$452),2,FALSE),"")</f>
        <v>1.61</v>
      </c>
      <c r="N39" s="42" t="str">
        <f t="array" ref="N39">IFERROR(VLOOKUP($B39&amp;N$2,CHOOSE({1,2},'Raumliste aus Archicad'!$C$3:$C$452&amp;'Raumliste aus Archicad'!$E$3:$E$452,'Raumliste aus Archicad'!$F$3:$F$452),2,FALSE),"")</f>
        <v/>
      </c>
      <c r="O39" s="43">
        <f t="array" ref="O39">IFERROR(VLOOKUP($B39&amp;O$2,CHOOSE({1,2},'Raumliste aus Archicad'!$C$3:$C$452&amp;'Raumliste aus Archicad'!$E$3:$E$452,'Raumliste aus Archicad'!$F$3:$F$452),2,FALSE),"")</f>
        <v>11.94</v>
      </c>
      <c r="P39" s="61" t="str">
        <f t="array" ref="P39">IFERROR(VLOOKUP($B39&amp;P$2,CHOOSE({1,2},'Raumliste aus Archicad'!$C$3:$C$452&amp;'Raumliste aus Archicad'!$E$3:$E$452,'Raumliste aus Archicad'!$F$3:$F$452),2,FALSE),"")</f>
        <v/>
      </c>
      <c r="Q39" s="53">
        <f t="shared" si="0"/>
        <v>45.87</v>
      </c>
      <c r="R39" s="71" t="str">
        <f t="array" ref="R39">IFERROR(VLOOKUP($B39&amp;R$2,CHOOSE({1,2},'Raumliste aus Archicad'!$C$3:$C$452&amp;'Raumliste aus Archicad'!$E$3:$E$452,'Raumliste aus Archicad'!$F$3:$F$452),2,FALSE),"")</f>
        <v/>
      </c>
      <c r="S39" s="71" t="str" cm="1">
        <f t="array" ref="S39">IFERROR(VLOOKUP($B39&amp;S$2,CHOOSE({1,2},'Raumliste aus Archicad'!$C$3:$C$452&amp;'Raumliste aus Archicad'!$E$3:$E$452,'Raumliste aus Archicad'!$F$3:$F$452),2,FALSE),"")</f>
        <v/>
      </c>
      <c r="T39" s="71" cm="1">
        <f t="array" ref="T39">IFERROR(VLOOKUP($B39&amp;T$2,CHOOSE({1,2},'Raumliste aus Archicad'!$C$3:$C$452&amp;'Raumliste aus Archicad'!$E$3:$E$452,'Raumliste aus Archicad'!$F$3:$F$452),2,FALSE),"")</f>
        <v>64.83</v>
      </c>
      <c r="U39" s="71" cm="1">
        <f t="array" ref="U39">IFERROR(VLOOKUP($B39&amp;U$2,CHOOSE({1,2},'Raumliste aus Archicad'!$C$3:$C$452&amp;'Raumliste aus Archicad'!$E$3:$E$452,'Raumliste aus Archicad'!$F$3:$F$452),2,FALSE),"")</f>
        <v>16.47</v>
      </c>
      <c r="V39" s="71" cm="1">
        <f t="array" ref="V39">IFERROR(VLOOKUP($B39&amp;V$2,CHOOSE({1,2},'Raumliste aus Archicad'!$C$3:$C$452&amp;'Raumliste aus Archicad'!$E$3:$E$452,'Raumliste aus Archicad'!$F$3:$F$452),2,FALSE),"")</f>
        <v>6</v>
      </c>
      <c r="W39" s="19">
        <v>1.5</v>
      </c>
      <c r="X39" s="27">
        <v>1</v>
      </c>
      <c r="Z39" s="66"/>
      <c r="AA39" s="67"/>
      <c r="AB39" s="68"/>
      <c r="AE39" s="8"/>
      <c r="AG39" s="9"/>
    </row>
    <row r="40" spans="1:33" ht="15">
      <c r="A40" s="17">
        <v>38</v>
      </c>
      <c r="B40" s="97" t="s">
        <v>66</v>
      </c>
      <c r="C40" s="97" t="s">
        <v>27</v>
      </c>
      <c r="D40" s="45">
        <f t="array" ref="D40">IFERROR(VLOOKUP($B40&amp;D$2,CHOOSE({1,2},'Raumliste aus Archicad'!$C$3:$C$452&amp;'Raumliste aus Archicad'!$E$3:$E$452,'Raumliste aus Archicad'!$F$3:$F$452),2,FALSE),"")</f>
        <v>2.2400000000000002</v>
      </c>
      <c r="E40" s="42" t="str">
        <f t="array" ref="E40">IFERROR(VLOOKUP($B40&amp;E$2,CHOOSE({1,2},'Raumliste aus Archicad'!$C$3:$C$452&amp;'Raumliste aus Archicad'!$E$3:$E$452,'Raumliste aus Archicad'!$F$3:$F$452),2,FALSE),"")</f>
        <v/>
      </c>
      <c r="F40" s="42">
        <f t="array" ref="F40">IFERROR(VLOOKUP($B40&amp;F$2,CHOOSE({1,2},'Raumliste aus Archicad'!$C$3:$C$452&amp;'Raumliste aus Archicad'!$E$3:$E$452,'Raumliste aus Archicad'!$F$3:$F$452),2,FALSE),"")</f>
        <v>4.78</v>
      </c>
      <c r="G40" s="43" t="str">
        <f t="array" ref="G40">IFERROR(VLOOKUP($B40&amp;G$2,CHOOSE({1,2},'Raumliste aus Archicad'!$C$3:$C$452&amp;'Raumliste aus Archicad'!$E$3:$E$452,'Raumliste aus Archicad'!$F$3:$F$452),2,FALSE),"")</f>
        <v/>
      </c>
      <c r="H40" s="42" t="str">
        <f t="array" ref="H40">IFERROR(VLOOKUP($B40&amp;H$2,CHOOSE({1,2},'Raumliste aus Archicad'!$C$3:$C$452&amp;'Raumliste aus Archicad'!$E$3:$E$452,'Raumliste aus Archicad'!$F$3:$F$452),2,FALSE),"")</f>
        <v/>
      </c>
      <c r="I40" s="43" t="str">
        <f t="array" ref="I40">IFERROR(VLOOKUP($B40&amp;I$2,CHOOSE({1,2},'Raumliste aus Archicad'!$C$3:$C$452&amp;'Raumliste aus Archicad'!$E$3:$E$452,'Raumliste aus Archicad'!$F$3:$F$452),2,FALSE),"")</f>
        <v/>
      </c>
      <c r="J40" s="42" t="str">
        <f t="array" ref="J40">IFERROR(VLOOKUP($B40&amp;J$2,CHOOSE({1,2},'Raumliste aus Archicad'!$C$3:$C$452&amp;'Raumliste aus Archicad'!$E$3:$E$452,'Raumliste aus Archicad'!$F$3:$F$452),2,FALSE),"")</f>
        <v/>
      </c>
      <c r="K40" s="43">
        <f t="array" ref="K40">IFERROR(VLOOKUP($B40&amp;K$2,CHOOSE({1,2},'Raumliste aus Archicad'!$C$3:$C$452&amp;'Raumliste aus Archicad'!$E$3:$E$452,'Raumliste aus Archicad'!$F$3:$F$452),2,FALSE),"")</f>
        <v>28.63</v>
      </c>
      <c r="L40" s="42">
        <f t="array" ref="L40">IFERROR(VLOOKUP($B40&amp;L$2,CHOOSE({1,2},'Raumliste aus Archicad'!$C$3:$C$452&amp;'Raumliste aus Archicad'!$E$3:$E$452,'Raumliste aus Archicad'!$F$3:$F$452),2,FALSE),"")</f>
        <v>3.47</v>
      </c>
      <c r="M40" s="43">
        <f t="array" ref="M40">IFERROR(VLOOKUP($B40&amp;M$2,CHOOSE({1,2},'Raumliste aus Archicad'!$C$3:$C$452&amp;'Raumliste aus Archicad'!$E$3:$E$452,'Raumliste aus Archicad'!$F$3:$F$452),2,FALSE),"")</f>
        <v>1.49</v>
      </c>
      <c r="N40" s="42" t="str">
        <f t="array" ref="N40">IFERROR(VLOOKUP($B40&amp;N$2,CHOOSE({1,2},'Raumliste aus Archicad'!$C$3:$C$452&amp;'Raumliste aus Archicad'!$E$3:$E$452,'Raumliste aus Archicad'!$F$3:$F$452),2,FALSE),"")</f>
        <v/>
      </c>
      <c r="O40" s="43">
        <f t="array" ref="O40">IFERROR(VLOOKUP($B40&amp;O$2,CHOOSE({1,2},'Raumliste aus Archicad'!$C$3:$C$452&amp;'Raumliste aus Archicad'!$E$3:$E$452,'Raumliste aus Archicad'!$F$3:$F$452),2,FALSE),"")</f>
        <v>13.55</v>
      </c>
      <c r="P40" s="61" t="str">
        <f t="array" ref="P40">IFERROR(VLOOKUP($B40&amp;P$2,CHOOSE({1,2},'Raumliste aus Archicad'!$C$3:$C$452&amp;'Raumliste aus Archicad'!$E$3:$E$452,'Raumliste aus Archicad'!$F$3:$F$452),2,FALSE),"")</f>
        <v/>
      </c>
      <c r="Q40" s="54">
        <f t="shared" si="0"/>
        <v>54.16</v>
      </c>
      <c r="R40" s="71" t="str">
        <f t="array" ref="R40">IFERROR(VLOOKUP($B40&amp;R$2,CHOOSE({1,2},'Raumliste aus Archicad'!$C$3:$C$452&amp;'Raumliste aus Archicad'!$E$3:$E$452,'Raumliste aus Archicad'!$F$3:$F$452),2,FALSE),"")</f>
        <v/>
      </c>
      <c r="S40" s="71" t="str" cm="1">
        <f t="array" ref="S40">IFERROR(VLOOKUP($B40&amp;S$2,CHOOSE({1,2},'Raumliste aus Archicad'!$C$3:$C$452&amp;'Raumliste aus Archicad'!$E$3:$E$452,'Raumliste aus Archicad'!$F$3:$F$452),2,FALSE),"")</f>
        <v/>
      </c>
      <c r="T40" s="71" cm="1">
        <f t="array" ref="T40">IFERROR(VLOOKUP($B40&amp;T$2,CHOOSE({1,2},'Raumliste aus Archicad'!$C$3:$C$452&amp;'Raumliste aus Archicad'!$E$3:$E$452,'Raumliste aus Archicad'!$F$3:$F$452),2,FALSE),"")</f>
        <v>126.83</v>
      </c>
      <c r="U40" s="71" cm="1">
        <f t="array" ref="U40">IFERROR(VLOOKUP($B40&amp;U$2,CHOOSE({1,2},'Raumliste aus Archicad'!$C$3:$C$452&amp;'Raumliste aus Archicad'!$E$3:$E$452,'Raumliste aus Archicad'!$F$3:$F$452),2,FALSE),"")</f>
        <v>16.16</v>
      </c>
      <c r="V40" s="71" cm="1">
        <f t="array" ref="V40">IFERROR(VLOOKUP($B40&amp;V$2,CHOOSE({1,2},'Raumliste aus Archicad'!$C$3:$C$452&amp;'Raumliste aus Archicad'!$E$3:$E$452,'Raumliste aus Archicad'!$F$3:$F$452),2,FALSE),"")</f>
        <v>6</v>
      </c>
      <c r="W40" s="21">
        <v>1.5</v>
      </c>
      <c r="X40" s="25">
        <v>1</v>
      </c>
      <c r="Z40" s="66"/>
      <c r="AA40" s="67"/>
      <c r="AB40" s="68"/>
      <c r="AE40" s="8"/>
      <c r="AG40" s="9"/>
    </row>
    <row r="41" spans="1:33" ht="15">
      <c r="A41" s="17">
        <v>39</v>
      </c>
      <c r="B41" s="97" t="s">
        <v>67</v>
      </c>
      <c r="C41" s="97" t="s">
        <v>27</v>
      </c>
      <c r="D41" s="46">
        <f t="array" ref="D41">IFERROR(VLOOKUP($B41&amp;D$2,CHOOSE({1,2},'Raumliste aus Archicad'!$C$3:$C$452&amp;'Raumliste aus Archicad'!$E$3:$E$452,'Raumliste aus Archicad'!$F$3:$F$452),2,FALSE),"")</f>
        <v>2.29</v>
      </c>
      <c r="E41" s="42" t="str">
        <f t="array" ref="E41">IFERROR(VLOOKUP($B41&amp;E$2,CHOOSE({1,2},'Raumliste aus Archicad'!$C$3:$C$452&amp;'Raumliste aus Archicad'!$E$3:$E$452,'Raumliste aus Archicad'!$F$3:$F$452),2,FALSE),"")</f>
        <v/>
      </c>
      <c r="F41" s="42">
        <f t="array" ref="F41">IFERROR(VLOOKUP($B41&amp;F$2,CHOOSE({1,2},'Raumliste aus Archicad'!$C$3:$C$452&amp;'Raumliste aus Archicad'!$E$3:$E$452,'Raumliste aus Archicad'!$F$3:$F$452),2,FALSE),"")</f>
        <v>5.33</v>
      </c>
      <c r="G41" s="43" t="str">
        <f t="array" ref="G41">IFERROR(VLOOKUP($B41&amp;G$2,CHOOSE({1,2},'Raumliste aus Archicad'!$C$3:$C$452&amp;'Raumliste aus Archicad'!$E$3:$E$452,'Raumliste aus Archicad'!$F$3:$F$452),2,FALSE),"")</f>
        <v/>
      </c>
      <c r="H41" s="42" t="str">
        <f t="array" ref="H41">IFERROR(VLOOKUP($B41&amp;H$2,CHOOSE({1,2},'Raumliste aus Archicad'!$C$3:$C$452&amp;'Raumliste aus Archicad'!$E$3:$E$452,'Raumliste aus Archicad'!$F$3:$F$452),2,FALSE),"")</f>
        <v/>
      </c>
      <c r="I41" s="43" t="str">
        <f t="array" ref="I41">IFERROR(VLOOKUP($B41&amp;I$2,CHOOSE({1,2},'Raumliste aus Archicad'!$C$3:$C$452&amp;'Raumliste aus Archicad'!$E$3:$E$452,'Raumliste aus Archicad'!$F$3:$F$452),2,FALSE),"")</f>
        <v/>
      </c>
      <c r="J41" s="42" t="str">
        <f t="array" ref="J41">IFERROR(VLOOKUP($B41&amp;J$2,CHOOSE({1,2},'Raumliste aus Archicad'!$C$3:$C$452&amp;'Raumliste aus Archicad'!$E$3:$E$452,'Raumliste aus Archicad'!$F$3:$F$452),2,FALSE),"")</f>
        <v/>
      </c>
      <c r="K41" s="43">
        <f t="array" ref="K41">IFERROR(VLOOKUP($B41&amp;K$2,CHOOSE({1,2},'Raumliste aus Archicad'!$C$3:$C$452&amp;'Raumliste aus Archicad'!$E$3:$E$452,'Raumliste aus Archicad'!$F$3:$F$452),2,FALSE),"")</f>
        <v>28.45</v>
      </c>
      <c r="L41" s="42">
        <f t="array" ref="L41">IFERROR(VLOOKUP($B41&amp;L$2,CHOOSE({1,2},'Raumliste aus Archicad'!$C$3:$C$452&amp;'Raumliste aus Archicad'!$E$3:$E$452,'Raumliste aus Archicad'!$F$3:$F$452),2,FALSE),"")</f>
        <v>10.96</v>
      </c>
      <c r="M41" s="43">
        <f t="array" ref="M41">IFERROR(VLOOKUP($B41&amp;M$2,CHOOSE({1,2},'Raumliste aus Archicad'!$C$3:$C$452&amp;'Raumliste aus Archicad'!$E$3:$E$452,'Raumliste aus Archicad'!$F$3:$F$452),2,FALSE),"")</f>
        <v>1.8</v>
      </c>
      <c r="N41" s="42" t="str">
        <f t="array" ref="N41">IFERROR(VLOOKUP($B41&amp;N$2,CHOOSE({1,2},'Raumliste aus Archicad'!$C$3:$C$452&amp;'Raumliste aus Archicad'!$E$3:$E$452,'Raumliste aus Archicad'!$F$3:$F$452),2,FALSE),"")</f>
        <v/>
      </c>
      <c r="O41" s="43">
        <f t="array" ref="O41">IFERROR(VLOOKUP($B41&amp;O$2,CHOOSE({1,2},'Raumliste aus Archicad'!$C$3:$C$452&amp;'Raumliste aus Archicad'!$E$3:$E$452,'Raumliste aus Archicad'!$F$3:$F$452),2,FALSE),"")</f>
        <v>10.96</v>
      </c>
      <c r="P41" s="61" t="str">
        <f t="array" ref="P41">IFERROR(VLOOKUP($B41&amp;P$2,CHOOSE({1,2},'Raumliste aus Archicad'!$C$3:$C$452&amp;'Raumliste aus Archicad'!$E$3:$E$452,'Raumliste aus Archicad'!$F$3:$F$452),2,FALSE),"")</f>
        <v/>
      </c>
      <c r="Q41" s="54">
        <f t="shared" si="0"/>
        <v>59.79</v>
      </c>
      <c r="R41" s="71" t="str">
        <f t="array" ref="R41">IFERROR(VLOOKUP($B41&amp;R$2,CHOOSE({1,2},'Raumliste aus Archicad'!$C$3:$C$452&amp;'Raumliste aus Archicad'!$E$3:$E$452,'Raumliste aus Archicad'!$F$3:$F$452),2,FALSE),"")</f>
        <v/>
      </c>
      <c r="S41" s="71" t="str" cm="1">
        <f t="array" ref="S41">IFERROR(VLOOKUP($B41&amp;S$2,CHOOSE({1,2},'Raumliste aus Archicad'!$C$3:$C$452&amp;'Raumliste aus Archicad'!$E$3:$E$452,'Raumliste aus Archicad'!$F$3:$F$452),2,FALSE),"")</f>
        <v/>
      </c>
      <c r="T41" s="71" cm="1">
        <f t="array" ref="T41">IFERROR(VLOOKUP($B41&amp;T$2,CHOOSE({1,2},'Raumliste aus Archicad'!$C$3:$C$452&amp;'Raumliste aus Archicad'!$E$3:$E$452,'Raumliste aus Archicad'!$F$3:$F$452),2,FALSE),"")</f>
        <v>133.93</v>
      </c>
      <c r="U41" s="71" cm="1">
        <f t="array" ref="U41">IFERROR(VLOOKUP($B41&amp;U$2,CHOOSE({1,2},'Raumliste aus Archicad'!$C$3:$C$452&amp;'Raumliste aus Archicad'!$E$3:$E$452,'Raumliste aus Archicad'!$F$3:$F$452),2,FALSE),"")</f>
        <v>13.67</v>
      </c>
      <c r="V41" s="71" cm="1">
        <f t="array" ref="V41">IFERROR(VLOOKUP($B41&amp;V$2,CHOOSE({1,2},'Raumliste aus Archicad'!$C$3:$C$452&amp;'Raumliste aus Archicad'!$E$3:$E$452,'Raumliste aus Archicad'!$F$3:$F$452),2,FALSE),"")</f>
        <v>6</v>
      </c>
      <c r="W41" s="21">
        <v>1.5</v>
      </c>
      <c r="X41" s="25">
        <v>1</v>
      </c>
      <c r="Z41" s="66"/>
      <c r="AA41" s="67"/>
      <c r="AB41" s="68"/>
      <c r="AE41" s="8"/>
      <c r="AG41" s="9"/>
    </row>
    <row r="42" spans="1:33" ht="15">
      <c r="A42" s="17">
        <v>40</v>
      </c>
      <c r="B42" s="97" t="s">
        <v>68</v>
      </c>
      <c r="C42" s="97" t="s">
        <v>27</v>
      </c>
      <c r="D42" s="45">
        <f t="array" ref="D42">IFERROR(VLOOKUP($B42&amp;D$2,CHOOSE({1,2},'Raumliste aus Archicad'!$C$3:$C$452&amp;'Raumliste aus Archicad'!$E$3:$E$452,'Raumliste aus Archicad'!$F$3:$F$452),2,FALSE),"")</f>
        <v>1.96</v>
      </c>
      <c r="E42" s="42" t="str">
        <f t="array" ref="E42">IFERROR(VLOOKUP($B42&amp;E$2,CHOOSE({1,2},'Raumliste aus Archicad'!$C$3:$C$452&amp;'Raumliste aus Archicad'!$E$3:$E$452,'Raumliste aus Archicad'!$F$3:$F$452),2,FALSE),"")</f>
        <v/>
      </c>
      <c r="F42" s="42">
        <f t="array" ref="F42">IFERROR(VLOOKUP($B42&amp;F$2,CHOOSE({1,2},'Raumliste aus Archicad'!$C$3:$C$452&amp;'Raumliste aus Archicad'!$E$3:$E$452,'Raumliste aus Archicad'!$F$3:$F$452),2,FALSE),"")</f>
        <v>6.17</v>
      </c>
      <c r="G42" s="43" t="str">
        <f t="array" ref="G42">IFERROR(VLOOKUP($B42&amp;G$2,CHOOSE({1,2},'Raumliste aus Archicad'!$C$3:$C$452&amp;'Raumliste aus Archicad'!$E$3:$E$452,'Raumliste aus Archicad'!$F$3:$F$452),2,FALSE),"")</f>
        <v/>
      </c>
      <c r="H42" s="42" t="str">
        <f t="array" ref="H42">IFERROR(VLOOKUP($B42&amp;H$2,CHOOSE({1,2},'Raumliste aus Archicad'!$C$3:$C$452&amp;'Raumliste aus Archicad'!$E$3:$E$452,'Raumliste aus Archicad'!$F$3:$F$452),2,FALSE),"")</f>
        <v/>
      </c>
      <c r="I42" s="43" t="str">
        <f t="array" ref="I42">IFERROR(VLOOKUP($B42&amp;I$2,CHOOSE({1,2},'Raumliste aus Archicad'!$C$3:$C$452&amp;'Raumliste aus Archicad'!$E$3:$E$452,'Raumliste aus Archicad'!$F$3:$F$452),2,FALSE),"")</f>
        <v/>
      </c>
      <c r="J42" s="42" t="str">
        <f t="array" ref="J42">IFERROR(VLOOKUP($B42&amp;J$2,CHOOSE({1,2},'Raumliste aus Archicad'!$C$3:$C$452&amp;'Raumliste aus Archicad'!$E$3:$E$452,'Raumliste aus Archicad'!$F$3:$F$452),2,FALSE),"")</f>
        <v/>
      </c>
      <c r="K42" s="43">
        <f t="array" ref="K42">IFERROR(VLOOKUP($B42&amp;K$2,CHOOSE({1,2},'Raumliste aus Archicad'!$C$3:$C$452&amp;'Raumliste aus Archicad'!$E$3:$E$452,'Raumliste aus Archicad'!$F$3:$F$452),2,FALSE),"")</f>
        <v>31.44</v>
      </c>
      <c r="L42" s="42">
        <f t="array" ref="L42">IFERROR(VLOOKUP($B42&amp;L$2,CHOOSE({1,2},'Raumliste aus Archicad'!$C$3:$C$452&amp;'Raumliste aus Archicad'!$E$3:$E$452,'Raumliste aus Archicad'!$F$3:$F$452),2,FALSE),"")</f>
        <v>6.83</v>
      </c>
      <c r="M42" s="43">
        <f t="array" ref="M42">IFERROR(VLOOKUP($B42&amp;M$2,CHOOSE({1,2},'Raumliste aus Archicad'!$C$3:$C$452&amp;'Raumliste aus Archicad'!$E$3:$E$452,'Raumliste aus Archicad'!$F$3:$F$452),2,FALSE),"")</f>
        <v>1.56</v>
      </c>
      <c r="N42" s="42" t="str">
        <f t="array" ref="N42">IFERROR(VLOOKUP($B42&amp;N$2,CHOOSE({1,2},'Raumliste aus Archicad'!$C$3:$C$452&amp;'Raumliste aus Archicad'!$E$3:$E$452,'Raumliste aus Archicad'!$F$3:$F$452),2,FALSE),"")</f>
        <v/>
      </c>
      <c r="O42" s="43">
        <f t="array" ref="O42">IFERROR(VLOOKUP($B42&amp;O$2,CHOOSE({1,2},'Raumliste aus Archicad'!$C$3:$C$452&amp;'Raumliste aus Archicad'!$E$3:$E$452,'Raumliste aus Archicad'!$F$3:$F$452),2,FALSE),"")</f>
        <v>10.56</v>
      </c>
      <c r="P42" s="61" t="str">
        <f t="array" ref="P42">IFERROR(VLOOKUP($B42&amp;P$2,CHOOSE({1,2},'Raumliste aus Archicad'!$C$3:$C$452&amp;'Raumliste aus Archicad'!$E$3:$E$452,'Raumliste aus Archicad'!$F$3:$F$452),2,FALSE),"")</f>
        <v/>
      </c>
      <c r="Q42" s="54">
        <f t="shared" si="0"/>
        <v>58.52</v>
      </c>
      <c r="R42" s="71" t="str">
        <f t="array" ref="R42">IFERROR(VLOOKUP($B42&amp;R$2,CHOOSE({1,2},'Raumliste aus Archicad'!$C$3:$C$452&amp;'Raumliste aus Archicad'!$E$3:$E$452,'Raumliste aus Archicad'!$F$3:$F$452),2,FALSE),"")</f>
        <v/>
      </c>
      <c r="S42" s="71" t="str" cm="1">
        <f t="array" ref="S42">IFERROR(VLOOKUP($B42&amp;S$2,CHOOSE({1,2},'Raumliste aus Archicad'!$C$3:$C$452&amp;'Raumliste aus Archicad'!$E$3:$E$452,'Raumliste aus Archicad'!$F$3:$F$452),2,FALSE),"")</f>
        <v/>
      </c>
      <c r="T42" s="71" cm="1">
        <f t="array" ref="T42">IFERROR(VLOOKUP($B42&amp;T$2,CHOOSE({1,2},'Raumliste aus Archicad'!$C$3:$C$452&amp;'Raumliste aus Archicad'!$E$3:$E$452,'Raumliste aus Archicad'!$F$3:$F$452),2,FALSE),"")</f>
        <v>55.92</v>
      </c>
      <c r="U42" s="71" cm="1">
        <f t="array" ref="U42">IFERROR(VLOOKUP($B42&amp;U$2,CHOOSE({1,2},'Raumliste aus Archicad'!$C$3:$C$452&amp;'Raumliste aus Archicad'!$E$3:$E$452,'Raumliste aus Archicad'!$F$3:$F$452),2,FALSE),"")</f>
        <v>17.190000000000001</v>
      </c>
      <c r="V42" s="71" cm="1">
        <f t="array" ref="V42">IFERROR(VLOOKUP($B42&amp;V$2,CHOOSE({1,2},'Raumliste aus Archicad'!$C$3:$C$452&amp;'Raumliste aus Archicad'!$E$3:$E$452,'Raumliste aus Archicad'!$F$3:$F$452),2,FALSE),"")</f>
        <v>6</v>
      </c>
      <c r="W42" s="21">
        <v>1.5</v>
      </c>
      <c r="X42" s="25">
        <v>1</v>
      </c>
      <c r="Z42" s="66"/>
      <c r="AA42" s="67"/>
      <c r="AB42" s="68"/>
      <c r="AE42" s="8"/>
      <c r="AG42" s="9"/>
    </row>
    <row r="43" spans="1:33" ht="15">
      <c r="A43" s="17">
        <v>41</v>
      </c>
      <c r="B43" s="97" t="s">
        <v>69</v>
      </c>
      <c r="C43" s="18" t="s">
        <v>32</v>
      </c>
      <c r="D43" s="45">
        <f t="array" ref="D43">IFERROR(VLOOKUP($B43&amp;D$2,CHOOSE({1,2},'Raumliste aus Archicad'!$C$3:$C$452&amp;'Raumliste aus Archicad'!$E$3:$E$452,'Raumliste aus Archicad'!$F$3:$F$452),2,FALSE),"")</f>
        <v>2.16</v>
      </c>
      <c r="E43" s="42" t="str">
        <f t="array" ref="E43">IFERROR(VLOOKUP($B43&amp;E$2,CHOOSE({1,2},'Raumliste aus Archicad'!$C$3:$C$452&amp;'Raumliste aus Archicad'!$E$3:$E$452,'Raumliste aus Archicad'!$F$3:$F$452),2,FALSE),"")</f>
        <v/>
      </c>
      <c r="F43" s="42">
        <f t="array" ref="F43">IFERROR(VLOOKUP($B43&amp;F$2,CHOOSE({1,2},'Raumliste aus Archicad'!$C$3:$C$452&amp;'Raumliste aus Archicad'!$E$3:$E$452,'Raumliste aus Archicad'!$F$3:$F$452),2,FALSE),"")</f>
        <v>5.01</v>
      </c>
      <c r="G43" s="43" t="str">
        <f t="array" ref="G43">IFERROR(VLOOKUP($B43&amp;G$2,CHOOSE({1,2},'Raumliste aus Archicad'!$C$3:$C$452&amp;'Raumliste aus Archicad'!$E$3:$E$452,'Raumliste aus Archicad'!$F$3:$F$452),2,FALSE),"")</f>
        <v/>
      </c>
      <c r="H43" s="42" t="str">
        <f t="array" ref="H43">IFERROR(VLOOKUP($B43&amp;H$2,CHOOSE({1,2},'Raumliste aus Archicad'!$C$3:$C$452&amp;'Raumliste aus Archicad'!$E$3:$E$452,'Raumliste aus Archicad'!$F$3:$F$452),2,FALSE),"")</f>
        <v/>
      </c>
      <c r="I43" s="43" t="str">
        <f t="array" ref="I43">IFERROR(VLOOKUP($B43&amp;I$2,CHOOSE({1,2},'Raumliste aus Archicad'!$C$3:$C$452&amp;'Raumliste aus Archicad'!$E$3:$E$452,'Raumliste aus Archicad'!$F$3:$F$452),2,FALSE),"")</f>
        <v/>
      </c>
      <c r="J43" s="42" t="str">
        <f t="array" ref="J43">IFERROR(VLOOKUP($B43&amp;J$2,CHOOSE({1,2},'Raumliste aus Archicad'!$C$3:$C$452&amp;'Raumliste aus Archicad'!$E$3:$E$452,'Raumliste aus Archicad'!$F$3:$F$452),2,FALSE),"")</f>
        <v/>
      </c>
      <c r="K43" s="43">
        <f t="array" ref="K43">IFERROR(VLOOKUP($B43&amp;K$2,CHOOSE({1,2},'Raumliste aus Archicad'!$C$3:$C$452&amp;'Raumliste aus Archicad'!$E$3:$E$452,'Raumliste aus Archicad'!$F$3:$F$452),2,FALSE),"")</f>
        <v>21.9</v>
      </c>
      <c r="L43" s="42">
        <f t="array" ref="L43">IFERROR(VLOOKUP($B43&amp;L$2,CHOOSE({1,2},'Raumliste aus Archicad'!$C$3:$C$452&amp;'Raumliste aus Archicad'!$E$3:$E$452,'Raumliste aus Archicad'!$F$3:$F$452),2,FALSE),"")</f>
        <v>3.25</v>
      </c>
      <c r="M43" s="43">
        <f t="array" ref="M43">IFERROR(VLOOKUP($B43&amp;M$2,CHOOSE({1,2},'Raumliste aus Archicad'!$C$3:$C$452&amp;'Raumliste aus Archicad'!$E$3:$E$452,'Raumliste aus Archicad'!$F$3:$F$452),2,FALSE),"")</f>
        <v>1.61</v>
      </c>
      <c r="N43" s="42" t="str">
        <f t="array" ref="N43">IFERROR(VLOOKUP($B43&amp;N$2,CHOOSE({1,2},'Raumliste aus Archicad'!$C$3:$C$452&amp;'Raumliste aus Archicad'!$E$3:$E$452,'Raumliste aus Archicad'!$F$3:$F$452),2,FALSE),"")</f>
        <v/>
      </c>
      <c r="O43" s="43">
        <f t="array" ref="O43">IFERROR(VLOOKUP($B43&amp;O$2,CHOOSE({1,2},'Raumliste aus Archicad'!$C$3:$C$452&amp;'Raumliste aus Archicad'!$E$3:$E$452,'Raumliste aus Archicad'!$F$3:$F$452),2,FALSE),"")</f>
        <v>11.94</v>
      </c>
      <c r="P43" s="61" t="str">
        <f t="array" ref="P43">IFERROR(VLOOKUP($B43&amp;P$2,CHOOSE({1,2},'Raumliste aus Archicad'!$C$3:$C$452&amp;'Raumliste aus Archicad'!$E$3:$E$452,'Raumliste aus Archicad'!$F$3:$F$452),2,FALSE),"")</f>
        <v/>
      </c>
      <c r="Q43" s="54">
        <f t="shared" si="0"/>
        <v>45.87</v>
      </c>
      <c r="R43" s="71">
        <f t="array" ref="R43">IFERROR(VLOOKUP($B43&amp;R$2,CHOOSE({1,2},'Raumliste aus Archicad'!$C$3:$C$452&amp;'Raumliste aus Archicad'!$E$3:$E$452,'Raumliste aus Archicad'!$F$3:$F$452),2,FALSE),"")</f>
        <v>10.72</v>
      </c>
      <c r="S43" s="71" t="str" cm="1">
        <f t="array" ref="S43">IFERROR(VLOOKUP($B43&amp;S$2,CHOOSE({1,2},'Raumliste aus Archicad'!$C$3:$C$452&amp;'Raumliste aus Archicad'!$E$3:$E$452,'Raumliste aus Archicad'!$F$3:$F$452),2,FALSE),"")</f>
        <v/>
      </c>
      <c r="T43" s="71" t="str" cm="1">
        <f t="array" ref="T43">IFERROR(VLOOKUP($B43&amp;T$2,CHOOSE({1,2},'Raumliste aus Archicad'!$C$3:$C$452&amp;'Raumliste aus Archicad'!$E$3:$E$452,'Raumliste aus Archicad'!$F$3:$F$452),2,FALSE),"")</f>
        <v/>
      </c>
      <c r="U43" s="71" t="str" cm="1">
        <f t="array" ref="U43">IFERROR(VLOOKUP($B43&amp;U$2,CHOOSE({1,2},'Raumliste aus Archicad'!$C$3:$C$452&amp;'Raumliste aus Archicad'!$E$3:$E$452,'Raumliste aus Archicad'!$F$3:$F$452),2,FALSE),"")</f>
        <v/>
      </c>
      <c r="V43" s="71" cm="1">
        <f t="array" ref="V43">IFERROR(VLOOKUP($B43&amp;V$2,CHOOSE({1,2},'Raumliste aus Archicad'!$C$3:$C$452&amp;'Raumliste aus Archicad'!$E$3:$E$452,'Raumliste aus Archicad'!$F$3:$F$452),2,FALSE),"")</f>
        <v>8.44</v>
      </c>
      <c r="W43" s="21">
        <v>1.5</v>
      </c>
      <c r="X43" s="25">
        <v>1</v>
      </c>
      <c r="Z43" s="66"/>
      <c r="AA43" s="67"/>
      <c r="AB43" s="68"/>
      <c r="AE43" s="8"/>
      <c r="AG43" s="9"/>
    </row>
    <row r="44" spans="1:33" ht="15">
      <c r="A44" s="17">
        <v>42</v>
      </c>
      <c r="B44" s="97" t="s">
        <v>70</v>
      </c>
      <c r="C44" s="97" t="s">
        <v>32</v>
      </c>
      <c r="D44" s="46">
        <f t="array" ref="D44">IFERROR(VLOOKUP($B44&amp;D$2,CHOOSE({1,2},'Raumliste aus Archicad'!$C$3:$C$452&amp;'Raumliste aus Archicad'!$E$3:$E$452,'Raumliste aus Archicad'!$F$3:$F$452),2,FALSE),"")</f>
        <v>2.2400000000000002</v>
      </c>
      <c r="E44" s="42" t="str">
        <f t="array" ref="E44">IFERROR(VLOOKUP($B44&amp;E$2,CHOOSE({1,2},'Raumliste aus Archicad'!$C$3:$C$452&amp;'Raumliste aus Archicad'!$E$3:$E$452,'Raumliste aus Archicad'!$F$3:$F$452),2,FALSE),"")</f>
        <v/>
      </c>
      <c r="F44" s="42">
        <f t="array" ref="F44">IFERROR(VLOOKUP($B44&amp;F$2,CHOOSE({1,2},'Raumliste aus Archicad'!$C$3:$C$452&amp;'Raumliste aus Archicad'!$E$3:$E$452,'Raumliste aus Archicad'!$F$3:$F$452),2,FALSE),"")</f>
        <v>4.78</v>
      </c>
      <c r="G44" s="43" t="str">
        <f t="array" ref="G44">IFERROR(VLOOKUP($B44&amp;G$2,CHOOSE({1,2},'Raumliste aus Archicad'!$C$3:$C$452&amp;'Raumliste aus Archicad'!$E$3:$E$452,'Raumliste aus Archicad'!$F$3:$F$452),2,FALSE),"")</f>
        <v/>
      </c>
      <c r="H44" s="42" t="str">
        <f t="array" ref="H44">IFERROR(VLOOKUP($B44&amp;H$2,CHOOSE({1,2},'Raumliste aus Archicad'!$C$3:$C$452&amp;'Raumliste aus Archicad'!$E$3:$E$452,'Raumliste aus Archicad'!$F$3:$F$452),2,FALSE),"")</f>
        <v/>
      </c>
      <c r="I44" s="43" t="str">
        <f t="array" ref="I44">IFERROR(VLOOKUP($B44&amp;I$2,CHOOSE({1,2},'Raumliste aus Archicad'!$C$3:$C$452&amp;'Raumliste aus Archicad'!$E$3:$E$452,'Raumliste aus Archicad'!$F$3:$F$452),2,FALSE),"")</f>
        <v/>
      </c>
      <c r="J44" s="42" t="str">
        <f t="array" ref="J44">IFERROR(VLOOKUP($B44&amp;J$2,CHOOSE({1,2},'Raumliste aus Archicad'!$C$3:$C$452&amp;'Raumliste aus Archicad'!$E$3:$E$452,'Raumliste aus Archicad'!$F$3:$F$452),2,FALSE),"")</f>
        <v/>
      </c>
      <c r="K44" s="43">
        <f t="array" ref="K44">IFERROR(VLOOKUP($B44&amp;K$2,CHOOSE({1,2},'Raumliste aus Archicad'!$C$3:$C$452&amp;'Raumliste aus Archicad'!$E$3:$E$452,'Raumliste aus Archicad'!$F$3:$F$452),2,FALSE),"")</f>
        <v>28.63</v>
      </c>
      <c r="L44" s="42">
        <f t="array" ref="L44">IFERROR(VLOOKUP($B44&amp;L$2,CHOOSE({1,2},'Raumliste aus Archicad'!$C$3:$C$452&amp;'Raumliste aus Archicad'!$E$3:$E$452,'Raumliste aus Archicad'!$F$3:$F$452),2,FALSE),"")</f>
        <v>3.47</v>
      </c>
      <c r="M44" s="43">
        <f t="array" ref="M44">IFERROR(VLOOKUP($B44&amp;M$2,CHOOSE({1,2},'Raumliste aus Archicad'!$C$3:$C$452&amp;'Raumliste aus Archicad'!$E$3:$E$452,'Raumliste aus Archicad'!$F$3:$F$452),2,FALSE),"")</f>
        <v>1.49</v>
      </c>
      <c r="N44" s="42" t="str">
        <f t="array" ref="N44">IFERROR(VLOOKUP($B44&amp;N$2,CHOOSE({1,2},'Raumliste aus Archicad'!$C$3:$C$452&amp;'Raumliste aus Archicad'!$E$3:$E$452,'Raumliste aus Archicad'!$F$3:$F$452),2,FALSE),"")</f>
        <v/>
      </c>
      <c r="O44" s="43">
        <f t="array" ref="O44">IFERROR(VLOOKUP($B44&amp;O$2,CHOOSE({1,2},'Raumliste aus Archicad'!$C$3:$C$452&amp;'Raumliste aus Archicad'!$E$3:$E$452,'Raumliste aus Archicad'!$F$3:$F$452),2,FALSE),"")</f>
        <v>13.55</v>
      </c>
      <c r="P44" s="61" t="str">
        <f t="array" ref="P44">IFERROR(VLOOKUP($B44&amp;P$2,CHOOSE({1,2},'Raumliste aus Archicad'!$C$3:$C$452&amp;'Raumliste aus Archicad'!$E$3:$E$452,'Raumliste aus Archicad'!$F$3:$F$452),2,FALSE),"")</f>
        <v/>
      </c>
      <c r="Q44" s="54">
        <f t="shared" si="0"/>
        <v>54.16</v>
      </c>
      <c r="R44" s="71">
        <f t="array" ref="R44">IFERROR(VLOOKUP($B44&amp;R$2,CHOOSE({1,2},'Raumliste aus Archicad'!$C$3:$C$452&amp;'Raumliste aus Archicad'!$E$3:$E$452,'Raumliste aus Archicad'!$F$3:$F$452),2,FALSE),"")</f>
        <v>12.63</v>
      </c>
      <c r="S44" s="71" t="str" cm="1">
        <f t="array" ref="S44">IFERROR(VLOOKUP($B44&amp;S$2,CHOOSE({1,2},'Raumliste aus Archicad'!$C$3:$C$452&amp;'Raumliste aus Archicad'!$E$3:$E$452,'Raumliste aus Archicad'!$F$3:$F$452),2,FALSE),"")</f>
        <v/>
      </c>
      <c r="T44" s="71" t="str" cm="1">
        <f t="array" ref="T44">IFERROR(VLOOKUP($B44&amp;T$2,CHOOSE({1,2},'Raumliste aus Archicad'!$C$3:$C$452&amp;'Raumliste aus Archicad'!$E$3:$E$452,'Raumliste aus Archicad'!$F$3:$F$452),2,FALSE),"")</f>
        <v/>
      </c>
      <c r="U44" s="71" t="str" cm="1">
        <f t="array" ref="U44">IFERROR(VLOOKUP($B44&amp;U$2,CHOOSE({1,2},'Raumliste aus Archicad'!$C$3:$C$452&amp;'Raumliste aus Archicad'!$E$3:$E$452,'Raumliste aus Archicad'!$F$3:$F$452),2,FALSE),"")</f>
        <v/>
      </c>
      <c r="V44" s="71" cm="1">
        <f t="array" ref="V44">IFERROR(VLOOKUP($B44&amp;V$2,CHOOSE({1,2},'Raumliste aus Archicad'!$C$3:$C$452&amp;'Raumliste aus Archicad'!$E$3:$E$452,'Raumliste aus Archicad'!$F$3:$F$452),2,FALSE),"")</f>
        <v>8.6199999999999992</v>
      </c>
      <c r="W44" s="21">
        <v>1.5</v>
      </c>
      <c r="X44" s="25">
        <v>1</v>
      </c>
      <c r="Z44" s="66"/>
      <c r="AA44" s="67"/>
      <c r="AB44" s="68"/>
      <c r="AE44" s="8"/>
      <c r="AG44" s="9"/>
    </row>
    <row r="45" spans="1:33" ht="15">
      <c r="A45" s="17">
        <v>43</v>
      </c>
      <c r="B45" s="97" t="s">
        <v>71</v>
      </c>
      <c r="C45" s="97" t="s">
        <v>32</v>
      </c>
      <c r="D45" s="45">
        <f t="array" ref="D45">IFERROR(VLOOKUP($B45&amp;D$2,CHOOSE({1,2},'Raumliste aus Archicad'!$C$3:$C$452&amp;'Raumliste aus Archicad'!$E$3:$E$452,'Raumliste aus Archicad'!$F$3:$F$452),2,FALSE),"")</f>
        <v>2.2799999999999998</v>
      </c>
      <c r="E45" s="42" t="str">
        <f t="array" ref="E45">IFERROR(VLOOKUP($B45&amp;E$2,CHOOSE({1,2},'Raumliste aus Archicad'!$C$3:$C$452&amp;'Raumliste aus Archicad'!$E$3:$E$452,'Raumliste aus Archicad'!$F$3:$F$452),2,FALSE),"")</f>
        <v/>
      </c>
      <c r="F45" s="42">
        <f t="array" ref="F45">IFERROR(VLOOKUP($B45&amp;F$2,CHOOSE({1,2},'Raumliste aus Archicad'!$C$3:$C$452&amp;'Raumliste aus Archicad'!$E$3:$E$452,'Raumliste aus Archicad'!$F$3:$F$452),2,FALSE),"")</f>
        <v>5.33</v>
      </c>
      <c r="G45" s="43" t="str">
        <f t="array" ref="G45">IFERROR(VLOOKUP($B45&amp;G$2,CHOOSE({1,2},'Raumliste aus Archicad'!$C$3:$C$452&amp;'Raumliste aus Archicad'!$E$3:$E$452,'Raumliste aus Archicad'!$F$3:$F$452),2,FALSE),"")</f>
        <v/>
      </c>
      <c r="H45" s="42" t="str">
        <f t="array" ref="H45">IFERROR(VLOOKUP($B45&amp;H$2,CHOOSE({1,2},'Raumliste aus Archicad'!$C$3:$C$452&amp;'Raumliste aus Archicad'!$E$3:$E$452,'Raumliste aus Archicad'!$F$3:$F$452),2,FALSE),"")</f>
        <v/>
      </c>
      <c r="I45" s="43" t="str">
        <f t="array" ref="I45">IFERROR(VLOOKUP($B45&amp;I$2,CHOOSE({1,2},'Raumliste aus Archicad'!$C$3:$C$452&amp;'Raumliste aus Archicad'!$E$3:$E$452,'Raumliste aus Archicad'!$F$3:$F$452),2,FALSE),"")</f>
        <v/>
      </c>
      <c r="J45" s="42" t="str">
        <f t="array" ref="J45">IFERROR(VLOOKUP($B45&amp;J$2,CHOOSE({1,2},'Raumliste aus Archicad'!$C$3:$C$452&amp;'Raumliste aus Archicad'!$E$3:$E$452,'Raumliste aus Archicad'!$F$3:$F$452),2,FALSE),"")</f>
        <v/>
      </c>
      <c r="K45" s="43">
        <f t="array" ref="K45">IFERROR(VLOOKUP($B45&amp;K$2,CHOOSE({1,2},'Raumliste aus Archicad'!$C$3:$C$452&amp;'Raumliste aus Archicad'!$E$3:$E$452,'Raumliste aus Archicad'!$F$3:$F$452),2,FALSE),"")</f>
        <v>28.43</v>
      </c>
      <c r="L45" s="42">
        <f t="array" ref="L45">IFERROR(VLOOKUP($B45&amp;L$2,CHOOSE({1,2},'Raumliste aus Archicad'!$C$3:$C$452&amp;'Raumliste aus Archicad'!$E$3:$E$452,'Raumliste aus Archicad'!$F$3:$F$452),2,FALSE),"")</f>
        <v>10.36</v>
      </c>
      <c r="M45" s="43">
        <f t="array" ref="M45">IFERROR(VLOOKUP($B45&amp;M$2,CHOOSE({1,2},'Raumliste aus Archicad'!$C$3:$C$452&amp;'Raumliste aus Archicad'!$E$3:$E$452,'Raumliste aus Archicad'!$F$3:$F$452),2,FALSE),"")</f>
        <v>1.8</v>
      </c>
      <c r="N45" s="42" t="str">
        <f t="array" ref="N45">IFERROR(VLOOKUP($B45&amp;N$2,CHOOSE({1,2},'Raumliste aus Archicad'!$C$3:$C$452&amp;'Raumliste aus Archicad'!$E$3:$E$452,'Raumliste aus Archicad'!$F$3:$F$452),2,FALSE),"")</f>
        <v/>
      </c>
      <c r="O45" s="43">
        <f t="array" ref="O45">IFERROR(VLOOKUP($B45&amp;O$2,CHOOSE({1,2},'Raumliste aus Archicad'!$C$3:$C$452&amp;'Raumliste aus Archicad'!$E$3:$E$452,'Raumliste aus Archicad'!$F$3:$F$452),2,FALSE),"")</f>
        <v>10.96</v>
      </c>
      <c r="P45" s="61" t="str">
        <f t="array" ref="P45">IFERROR(VLOOKUP($B45&amp;P$2,CHOOSE({1,2},'Raumliste aus Archicad'!$C$3:$C$452&amp;'Raumliste aus Archicad'!$E$3:$E$452,'Raumliste aus Archicad'!$F$3:$F$452),2,FALSE),"")</f>
        <v/>
      </c>
      <c r="Q45" s="54">
        <f t="shared" si="0"/>
        <v>59.16</v>
      </c>
      <c r="R45" s="71">
        <f t="array" ref="R45">IFERROR(VLOOKUP($B45&amp;R$2,CHOOSE({1,2},'Raumliste aus Archicad'!$C$3:$C$452&amp;'Raumliste aus Archicad'!$E$3:$E$452,'Raumliste aus Archicad'!$F$3:$F$452),2,FALSE),"")</f>
        <v>10.220000000000001</v>
      </c>
      <c r="S45" s="71" t="str" cm="1">
        <f t="array" ref="S45">IFERROR(VLOOKUP($B45&amp;S$2,CHOOSE({1,2},'Raumliste aus Archicad'!$C$3:$C$452&amp;'Raumliste aus Archicad'!$E$3:$E$452,'Raumliste aus Archicad'!$F$3:$F$452),2,FALSE),"")</f>
        <v/>
      </c>
      <c r="T45" s="71" t="str" cm="1">
        <f t="array" ref="T45">IFERROR(VLOOKUP($B45&amp;T$2,CHOOSE({1,2},'Raumliste aus Archicad'!$C$3:$C$452&amp;'Raumliste aus Archicad'!$E$3:$E$452,'Raumliste aus Archicad'!$F$3:$F$452),2,FALSE),"")</f>
        <v/>
      </c>
      <c r="U45" s="71" t="str" cm="1">
        <f t="array" ref="U45">IFERROR(VLOOKUP($B45&amp;U$2,CHOOSE({1,2},'Raumliste aus Archicad'!$C$3:$C$452&amp;'Raumliste aus Archicad'!$E$3:$E$452,'Raumliste aus Archicad'!$F$3:$F$452),2,FALSE),"")</f>
        <v/>
      </c>
      <c r="V45" s="71" cm="1">
        <f t="array" ref="V45">IFERROR(VLOOKUP($B45&amp;V$2,CHOOSE({1,2},'Raumliste aus Archicad'!$C$3:$C$452&amp;'Raumliste aus Archicad'!$E$3:$E$452,'Raumliste aus Archicad'!$F$3:$F$452),2,FALSE),"")</f>
        <v>8.6199999999999992</v>
      </c>
      <c r="W45" s="21">
        <v>1.5</v>
      </c>
      <c r="X45" s="25">
        <v>1</v>
      </c>
      <c r="Z45" s="66"/>
      <c r="AA45" s="67"/>
      <c r="AB45" s="68"/>
      <c r="AE45" s="8"/>
      <c r="AG45" s="9"/>
    </row>
    <row r="46" spans="1:33" ht="15">
      <c r="A46" s="17">
        <v>44</v>
      </c>
      <c r="B46" s="97" t="s">
        <v>72</v>
      </c>
      <c r="C46" s="97" t="s">
        <v>32</v>
      </c>
      <c r="D46" s="46">
        <f t="array" ref="D46">IFERROR(VLOOKUP($B46&amp;D$2,CHOOSE({1,2},'Raumliste aus Archicad'!$C$3:$C$452&amp;'Raumliste aus Archicad'!$E$3:$E$452,'Raumliste aus Archicad'!$F$3:$F$452),2,FALSE),"")</f>
        <v>1.96</v>
      </c>
      <c r="E46" s="42" t="str">
        <f t="array" ref="E46">IFERROR(VLOOKUP($B46&amp;E$2,CHOOSE({1,2},'Raumliste aus Archicad'!$C$3:$C$452&amp;'Raumliste aus Archicad'!$E$3:$E$452,'Raumliste aus Archicad'!$F$3:$F$452),2,FALSE),"")</f>
        <v/>
      </c>
      <c r="F46" s="42">
        <f t="array" ref="F46">IFERROR(VLOOKUP($B46&amp;F$2,CHOOSE({1,2},'Raumliste aus Archicad'!$C$3:$C$452&amp;'Raumliste aus Archicad'!$E$3:$E$452,'Raumliste aus Archicad'!$F$3:$F$452),2,FALSE),"")</f>
        <v>6.17</v>
      </c>
      <c r="G46" s="43" t="str">
        <f t="array" ref="G46">IFERROR(VLOOKUP($B46&amp;G$2,CHOOSE({1,2},'Raumliste aus Archicad'!$C$3:$C$452&amp;'Raumliste aus Archicad'!$E$3:$E$452,'Raumliste aus Archicad'!$F$3:$F$452),2,FALSE),"")</f>
        <v/>
      </c>
      <c r="H46" s="42" t="str">
        <f t="array" ref="H46">IFERROR(VLOOKUP($B46&amp;H$2,CHOOSE({1,2},'Raumliste aus Archicad'!$C$3:$C$452&amp;'Raumliste aus Archicad'!$E$3:$E$452,'Raumliste aus Archicad'!$F$3:$F$452),2,FALSE),"")</f>
        <v/>
      </c>
      <c r="I46" s="43" t="str">
        <f t="array" ref="I46">IFERROR(VLOOKUP($B46&amp;I$2,CHOOSE({1,2},'Raumliste aus Archicad'!$C$3:$C$452&amp;'Raumliste aus Archicad'!$E$3:$E$452,'Raumliste aus Archicad'!$F$3:$F$452),2,FALSE),"")</f>
        <v/>
      </c>
      <c r="J46" s="42" t="str">
        <f t="array" ref="J46">IFERROR(VLOOKUP($B46&amp;J$2,CHOOSE({1,2},'Raumliste aus Archicad'!$C$3:$C$452&amp;'Raumliste aus Archicad'!$E$3:$E$452,'Raumliste aus Archicad'!$F$3:$F$452),2,FALSE),"")</f>
        <v/>
      </c>
      <c r="K46" s="43">
        <f t="array" ref="K46">IFERROR(VLOOKUP($B46&amp;K$2,CHOOSE({1,2},'Raumliste aus Archicad'!$C$3:$C$452&amp;'Raumliste aus Archicad'!$E$3:$E$452,'Raumliste aus Archicad'!$F$3:$F$452),2,FALSE),"")</f>
        <v>31.44</v>
      </c>
      <c r="L46" s="42">
        <f t="array" ref="L46">IFERROR(VLOOKUP($B46&amp;L$2,CHOOSE({1,2},'Raumliste aus Archicad'!$C$3:$C$452&amp;'Raumliste aus Archicad'!$E$3:$E$452,'Raumliste aus Archicad'!$F$3:$F$452),2,FALSE),"")</f>
        <v>6.83</v>
      </c>
      <c r="M46" s="43">
        <f t="array" ref="M46">IFERROR(VLOOKUP($B46&amp;M$2,CHOOSE({1,2},'Raumliste aus Archicad'!$C$3:$C$452&amp;'Raumliste aus Archicad'!$E$3:$E$452,'Raumliste aus Archicad'!$F$3:$F$452),2,FALSE),"")</f>
        <v>1.56</v>
      </c>
      <c r="N46" s="42" t="str">
        <f t="array" ref="N46">IFERROR(VLOOKUP($B46&amp;N$2,CHOOSE({1,2},'Raumliste aus Archicad'!$C$3:$C$452&amp;'Raumliste aus Archicad'!$E$3:$E$452,'Raumliste aus Archicad'!$F$3:$F$452),2,FALSE),"")</f>
        <v/>
      </c>
      <c r="O46" s="43">
        <f t="array" ref="O46">IFERROR(VLOOKUP($B46&amp;O$2,CHOOSE({1,2},'Raumliste aus Archicad'!$C$3:$C$452&amp;'Raumliste aus Archicad'!$E$3:$E$452,'Raumliste aus Archicad'!$F$3:$F$452),2,FALSE),"")</f>
        <v>10.56</v>
      </c>
      <c r="P46" s="61" t="str">
        <f t="array" ref="P46">IFERROR(VLOOKUP($B46&amp;P$2,CHOOSE({1,2},'Raumliste aus Archicad'!$C$3:$C$452&amp;'Raumliste aus Archicad'!$E$3:$E$452,'Raumliste aus Archicad'!$F$3:$F$452),2,FALSE),"")</f>
        <v/>
      </c>
      <c r="Q46" s="54">
        <f t="shared" si="0"/>
        <v>58.52</v>
      </c>
      <c r="R46" s="71">
        <f t="array" ref="R46">IFERROR(VLOOKUP($B46&amp;R$2,CHOOSE({1,2},'Raumliste aus Archicad'!$C$3:$C$452&amp;'Raumliste aus Archicad'!$E$3:$E$452,'Raumliste aus Archicad'!$F$3:$F$452),2,FALSE),"")</f>
        <v>13.53</v>
      </c>
      <c r="S46" s="71" t="str" cm="1">
        <f t="array" ref="S46">IFERROR(VLOOKUP($B46&amp;S$2,CHOOSE({1,2},'Raumliste aus Archicad'!$C$3:$C$452&amp;'Raumliste aus Archicad'!$E$3:$E$452,'Raumliste aus Archicad'!$F$3:$F$452),2,FALSE),"")</f>
        <v/>
      </c>
      <c r="T46" s="71" t="str" cm="1">
        <f t="array" ref="T46">IFERROR(VLOOKUP($B46&amp;T$2,CHOOSE({1,2},'Raumliste aus Archicad'!$C$3:$C$452&amp;'Raumliste aus Archicad'!$E$3:$E$452,'Raumliste aus Archicad'!$F$3:$F$452),2,FALSE),"")</f>
        <v/>
      </c>
      <c r="U46" s="71" t="str" cm="1">
        <f t="array" ref="U46">IFERROR(VLOOKUP($B46&amp;U$2,CHOOSE({1,2},'Raumliste aus Archicad'!$C$3:$C$452&amp;'Raumliste aus Archicad'!$E$3:$E$452,'Raumliste aus Archicad'!$F$3:$F$452),2,FALSE),"")</f>
        <v/>
      </c>
      <c r="V46" s="71" cm="1">
        <f t="array" ref="V46">IFERROR(VLOOKUP($B46&amp;V$2,CHOOSE({1,2},'Raumliste aus Archicad'!$C$3:$C$452&amp;'Raumliste aus Archicad'!$E$3:$E$452,'Raumliste aus Archicad'!$F$3:$F$452),2,FALSE),"")</f>
        <v>7.54</v>
      </c>
      <c r="W46" s="21">
        <v>1.5</v>
      </c>
      <c r="X46" s="25">
        <v>1</v>
      </c>
      <c r="Z46" s="66"/>
      <c r="AA46" s="67"/>
      <c r="AB46" s="68"/>
      <c r="AE46" s="8"/>
      <c r="AG46" s="9"/>
    </row>
    <row r="47" spans="1:33" ht="15">
      <c r="A47" s="17">
        <v>45</v>
      </c>
      <c r="B47" s="98" t="s">
        <v>73</v>
      </c>
      <c r="C47" s="98" t="s">
        <v>37</v>
      </c>
      <c r="D47" s="48">
        <f t="array" ref="D47">IFERROR(VLOOKUP($B47&amp;D$2,CHOOSE({1,2},'Raumliste aus Archicad'!$C$3:$C$452&amp;'Raumliste aus Archicad'!$E$3:$E$452,'Raumliste aus Archicad'!$F$3:$F$452),2,FALSE),"")</f>
        <v>3.06</v>
      </c>
      <c r="E47" s="42">
        <f t="array" ref="E47">IFERROR(VLOOKUP($B47&amp;E$2,CHOOSE({1,2},'Raumliste aus Archicad'!$C$3:$C$452&amp;'Raumliste aus Archicad'!$E$3:$E$452,'Raumliste aus Archicad'!$F$3:$F$452),2,FALSE),"")</f>
        <v>0.54</v>
      </c>
      <c r="F47" s="42">
        <f t="array" ref="F47">IFERROR(VLOOKUP($B47&amp;F$2,CHOOSE({1,2},'Raumliste aus Archicad'!$C$3:$C$452&amp;'Raumliste aus Archicad'!$E$3:$E$452,'Raumliste aus Archicad'!$F$3:$F$452),2,FALSE),"")</f>
        <v>6.82</v>
      </c>
      <c r="G47" s="43">
        <f t="array" ref="G47">IFERROR(VLOOKUP($B47&amp;G$2,CHOOSE({1,2},'Raumliste aus Archicad'!$C$3:$C$452&amp;'Raumliste aus Archicad'!$E$3:$E$452,'Raumliste aus Archicad'!$F$3:$F$452),2,FALSE),"")</f>
        <v>9.43</v>
      </c>
      <c r="H47" s="42">
        <f t="array" ref="H47">IFERROR(VLOOKUP($B47&amp;H$2,CHOOSE({1,2},'Raumliste aus Archicad'!$C$3:$C$452&amp;'Raumliste aus Archicad'!$E$3:$E$452,'Raumliste aus Archicad'!$F$3:$F$452),2,FALSE),"")</f>
        <v>3.4</v>
      </c>
      <c r="I47" s="43">
        <f t="array" ref="I47">IFERROR(VLOOKUP($B47&amp;I$2,CHOOSE({1,2},'Raumliste aus Archicad'!$C$3:$C$452&amp;'Raumliste aus Archicad'!$E$3:$E$452,'Raumliste aus Archicad'!$F$3:$F$452),2,FALSE),"")</f>
        <v>7.86</v>
      </c>
      <c r="J47" s="42">
        <f t="array" ref="J47">IFERROR(VLOOKUP($B47&amp;J$2,CHOOSE({1,2},'Raumliste aus Archicad'!$C$3:$C$452&amp;'Raumliste aus Archicad'!$E$3:$E$452,'Raumliste aus Archicad'!$F$3:$F$452),2,FALSE),"")</f>
        <v>6.9</v>
      </c>
      <c r="K47" s="43">
        <f t="array" ref="K47">IFERROR(VLOOKUP($B47&amp;K$2,CHOOSE({1,2},'Raumliste aus Archicad'!$C$3:$C$452&amp;'Raumliste aus Archicad'!$E$3:$E$452,'Raumliste aus Archicad'!$F$3:$F$452),2,FALSE),"")</f>
        <v>50.07</v>
      </c>
      <c r="L47" s="42">
        <f t="array" ref="L47">IFERROR(VLOOKUP($B47&amp;L$2,CHOOSE({1,2},'Raumliste aus Archicad'!$C$3:$C$452&amp;'Raumliste aus Archicad'!$E$3:$E$452,'Raumliste aus Archicad'!$F$3:$F$452),2,FALSE),"")</f>
        <v>7.63</v>
      </c>
      <c r="M47" s="43">
        <f t="array" ref="M47">IFERROR(VLOOKUP($B47&amp;M$2,CHOOSE({1,2},'Raumliste aus Archicad'!$C$3:$C$452&amp;'Raumliste aus Archicad'!$E$3:$E$452,'Raumliste aus Archicad'!$F$3:$F$452),2,FALSE),"")</f>
        <v>1.37</v>
      </c>
      <c r="N47" s="42">
        <f t="array" ref="N47">IFERROR(VLOOKUP($B47&amp;N$2,CHOOSE({1,2},'Raumliste aus Archicad'!$C$3:$C$452&amp;'Raumliste aus Archicad'!$E$3:$E$452,'Raumliste aus Archicad'!$F$3:$F$452),2,FALSE),"")</f>
        <v>2.2200000000000002</v>
      </c>
      <c r="O47" s="43">
        <f t="array" ref="O47">IFERROR(VLOOKUP($B47&amp;O$2,CHOOSE({1,2},'Raumliste aus Archicad'!$C$3:$C$452&amp;'Raumliste aus Archicad'!$E$3:$E$452,'Raumliste aus Archicad'!$F$3:$F$452),2,FALSE),"")</f>
        <v>14.72</v>
      </c>
      <c r="P47" s="61">
        <f t="array" ref="P47">IFERROR(VLOOKUP($B47&amp;P$2,CHOOSE({1,2},'Raumliste aus Archicad'!$C$3:$C$452&amp;'Raumliste aus Archicad'!$E$3:$E$452,'Raumliste aus Archicad'!$F$3:$F$452),2,FALSE),"")</f>
        <v>12.37</v>
      </c>
      <c r="Q47" s="54">
        <f t="shared" si="0"/>
        <v>126.39</v>
      </c>
      <c r="R47" s="71">
        <f t="array" ref="R47">IFERROR(VLOOKUP($B47&amp;R$2,CHOOSE({1,2},'Raumliste aus Archicad'!$C$3:$C$452&amp;'Raumliste aus Archicad'!$E$3:$E$452,'Raumliste aus Archicad'!$F$3:$F$452),2,FALSE),"")</f>
        <v>8.02</v>
      </c>
      <c r="S47" s="71" cm="1">
        <f t="array" ref="S47">IFERROR(VLOOKUP($B47&amp;S$2,CHOOSE({1,2},'Raumliste aus Archicad'!$C$3:$C$452&amp;'Raumliste aus Archicad'!$E$3:$E$452,'Raumliste aus Archicad'!$F$3:$F$452),2,FALSE),"")</f>
        <v>6.01</v>
      </c>
      <c r="T47" s="71" t="str" cm="1">
        <f t="array" ref="T47">IFERROR(VLOOKUP($B47&amp;T$2,CHOOSE({1,2},'Raumliste aus Archicad'!$C$3:$C$452&amp;'Raumliste aus Archicad'!$E$3:$E$452,'Raumliste aus Archicad'!$F$3:$F$452),2,FALSE),"")</f>
        <v/>
      </c>
      <c r="U47" s="71" t="str" cm="1">
        <f t="array" ref="U47">IFERROR(VLOOKUP($B47&amp;U$2,CHOOSE({1,2},'Raumliste aus Archicad'!$C$3:$C$452&amp;'Raumliste aus Archicad'!$E$3:$E$452,'Raumliste aus Archicad'!$F$3:$F$452),2,FALSE),"")</f>
        <v/>
      </c>
      <c r="V47" s="71" cm="1">
        <f t="array" ref="V47">IFERROR(VLOOKUP($B47&amp;V$2,CHOOSE({1,2},'Raumliste aus Archicad'!$C$3:$C$452&amp;'Raumliste aus Archicad'!$E$3:$E$452,'Raumliste aus Archicad'!$F$3:$F$452),2,FALSE),"")</f>
        <v>7.66</v>
      </c>
      <c r="W47" s="21">
        <v>1.5</v>
      </c>
      <c r="X47" s="25">
        <v>1</v>
      </c>
      <c r="Z47" s="66"/>
      <c r="AA47" s="67"/>
      <c r="AB47" s="68"/>
      <c r="AE47" s="10"/>
      <c r="AG47" s="9"/>
    </row>
    <row r="48" spans="1:33" ht="15">
      <c r="A48" s="17">
        <v>46</v>
      </c>
      <c r="B48" s="98" t="s">
        <v>74</v>
      </c>
      <c r="C48" s="98" t="s">
        <v>37</v>
      </c>
      <c r="D48" s="45">
        <f t="array" ref="D48">IFERROR(VLOOKUP($B48&amp;D$2,CHOOSE({1,2},'Raumliste aus Archicad'!$C$3:$C$452&amp;'Raumliste aus Archicad'!$E$3:$E$452,'Raumliste aus Archicad'!$F$3:$F$452),2,FALSE),"")</f>
        <v>2.2000000000000002</v>
      </c>
      <c r="E48" s="42" t="str">
        <f t="array" ref="E48">IFERROR(VLOOKUP($B48&amp;E$2,CHOOSE({1,2},'Raumliste aus Archicad'!$C$3:$C$452&amp;'Raumliste aus Archicad'!$E$3:$E$452,'Raumliste aus Archicad'!$F$3:$F$452),2,FALSE),"")</f>
        <v/>
      </c>
      <c r="F48" s="42">
        <f t="array" ref="F48">IFERROR(VLOOKUP($B48&amp;F$2,CHOOSE({1,2},'Raumliste aus Archicad'!$C$3:$C$452&amp;'Raumliste aus Archicad'!$E$3:$E$452,'Raumliste aus Archicad'!$F$3:$F$452),2,FALSE),"")</f>
        <v>6.94</v>
      </c>
      <c r="G48" s="43" t="str">
        <f t="array" ref="G48">IFERROR(VLOOKUP($B48&amp;G$2,CHOOSE({1,2},'Raumliste aus Archicad'!$C$3:$C$452&amp;'Raumliste aus Archicad'!$E$3:$E$452,'Raumliste aus Archicad'!$F$3:$F$452),2,FALSE),"")</f>
        <v/>
      </c>
      <c r="H48" s="42">
        <f t="array" ref="H48">IFERROR(VLOOKUP($B48&amp;H$2,CHOOSE({1,2},'Raumliste aus Archicad'!$C$3:$C$452&amp;'Raumliste aus Archicad'!$E$3:$E$452,'Raumliste aus Archicad'!$F$3:$F$452),2,FALSE),"")</f>
        <v>2.66</v>
      </c>
      <c r="I48" s="43" t="str">
        <f t="array" ref="I48">IFERROR(VLOOKUP($B48&amp;I$2,CHOOSE({1,2},'Raumliste aus Archicad'!$C$3:$C$452&amp;'Raumliste aus Archicad'!$E$3:$E$452,'Raumliste aus Archicad'!$F$3:$F$452),2,FALSE),"")</f>
        <v/>
      </c>
      <c r="J48" s="42">
        <f t="array" ref="J48">IFERROR(VLOOKUP($B48&amp;J$2,CHOOSE({1,2},'Raumliste aus Archicad'!$C$3:$C$452&amp;'Raumliste aus Archicad'!$E$3:$E$452,'Raumliste aus Archicad'!$F$3:$F$452),2,FALSE),"")</f>
        <v>5.77</v>
      </c>
      <c r="K48" s="43">
        <f t="array" ref="K48">IFERROR(VLOOKUP($B48&amp;K$2,CHOOSE({1,2},'Raumliste aus Archicad'!$C$3:$C$452&amp;'Raumliste aus Archicad'!$E$3:$E$452,'Raumliste aus Archicad'!$F$3:$F$452),2,FALSE),"")</f>
        <v>40.619999999999997</v>
      </c>
      <c r="L48" s="42">
        <f t="array" ref="L48">IFERROR(VLOOKUP($B48&amp;L$2,CHOOSE({1,2},'Raumliste aus Archicad'!$C$3:$C$452&amp;'Raumliste aus Archicad'!$E$3:$E$452,'Raumliste aus Archicad'!$F$3:$F$452),2,FALSE),"")</f>
        <v>4.0999999999999996</v>
      </c>
      <c r="M48" s="43">
        <f t="array" ref="M48">IFERROR(VLOOKUP($B48&amp;M$2,CHOOSE({1,2},'Raumliste aus Archicad'!$C$3:$C$452&amp;'Raumliste aus Archicad'!$E$3:$E$452,'Raumliste aus Archicad'!$F$3:$F$452),2,FALSE),"")</f>
        <v>2.23</v>
      </c>
      <c r="N48" s="42" t="str">
        <f t="array" ref="N48">IFERROR(VLOOKUP($B48&amp;N$2,CHOOSE({1,2},'Raumliste aus Archicad'!$C$3:$C$452&amp;'Raumliste aus Archicad'!$E$3:$E$452,'Raumliste aus Archicad'!$F$3:$F$452),2,FALSE),"")</f>
        <v/>
      </c>
      <c r="O48" s="43">
        <f t="array" ref="O48">IFERROR(VLOOKUP($B48&amp;O$2,CHOOSE({1,2},'Raumliste aus Archicad'!$C$3:$C$452&amp;'Raumliste aus Archicad'!$E$3:$E$452,'Raumliste aus Archicad'!$F$3:$F$452),2,FALSE),"")</f>
        <v>12.6</v>
      </c>
      <c r="P48" s="61" t="str">
        <f t="array" ref="P48">IFERROR(VLOOKUP($B48&amp;P$2,CHOOSE({1,2},'Raumliste aus Archicad'!$C$3:$C$452&amp;'Raumliste aus Archicad'!$E$3:$E$452,'Raumliste aus Archicad'!$F$3:$F$452),2,FALSE),"")</f>
        <v/>
      </c>
      <c r="Q48" s="54">
        <f t="shared" si="0"/>
        <v>77.11999999999999</v>
      </c>
      <c r="R48" s="71">
        <f t="array" ref="R48">IFERROR(VLOOKUP($B48&amp;R$2,CHOOSE({1,2},'Raumliste aus Archicad'!$C$3:$C$452&amp;'Raumliste aus Archicad'!$E$3:$E$452,'Raumliste aus Archicad'!$F$3:$F$452),2,FALSE),"")</f>
        <v>10.02</v>
      </c>
      <c r="S48" s="71" t="str" cm="1">
        <f t="array" ref="S48">IFERROR(VLOOKUP($B48&amp;S$2,CHOOSE({1,2},'Raumliste aus Archicad'!$C$3:$C$452&amp;'Raumliste aus Archicad'!$E$3:$E$452,'Raumliste aus Archicad'!$F$3:$F$452),2,FALSE),"")</f>
        <v/>
      </c>
      <c r="T48" s="71" t="str" cm="1">
        <f t="array" ref="T48">IFERROR(VLOOKUP($B48&amp;T$2,CHOOSE({1,2},'Raumliste aus Archicad'!$C$3:$C$452&amp;'Raumliste aus Archicad'!$E$3:$E$452,'Raumliste aus Archicad'!$F$3:$F$452),2,FALSE),"")</f>
        <v/>
      </c>
      <c r="U48" s="71" t="str" cm="1">
        <f t="array" ref="U48">IFERROR(VLOOKUP($B48&amp;U$2,CHOOSE({1,2},'Raumliste aus Archicad'!$C$3:$C$452&amp;'Raumliste aus Archicad'!$E$3:$E$452,'Raumliste aus Archicad'!$F$3:$F$452),2,FALSE),"")</f>
        <v/>
      </c>
      <c r="V48" s="71" cm="1">
        <f t="array" ref="V48">IFERROR(VLOOKUP($B48&amp;V$2,CHOOSE({1,2},'Raumliste aus Archicad'!$C$3:$C$452&amp;'Raumliste aus Archicad'!$E$3:$E$452,'Raumliste aus Archicad'!$F$3:$F$452),2,FALSE),"")</f>
        <v>9.2899999999999991</v>
      </c>
      <c r="W48" s="21">
        <v>1.5</v>
      </c>
      <c r="X48" s="25">
        <v>1</v>
      </c>
      <c r="Z48" s="66"/>
      <c r="AA48" s="67"/>
      <c r="AB48" s="68"/>
      <c r="AE48" s="8"/>
      <c r="AG48" s="9"/>
    </row>
    <row r="49" spans="1:35" ht="15.95" thickBot="1">
      <c r="A49" s="17">
        <v>47</v>
      </c>
      <c r="B49" s="99" t="s">
        <v>75</v>
      </c>
      <c r="C49" s="102" t="s">
        <v>37</v>
      </c>
      <c r="D49" s="49">
        <f t="array" ref="D49">IFERROR(VLOOKUP($B49&amp;D$2,CHOOSE({1,2},'Raumliste aus Archicad'!$C$3:$C$452&amp;'Raumliste aus Archicad'!$E$3:$E$452,'Raumliste aus Archicad'!$F$3:$F$452),2,FALSE),"")</f>
        <v>3.49</v>
      </c>
      <c r="E49" s="51" t="str">
        <f t="array" ref="E49">IFERROR(VLOOKUP($B49&amp;E$2,CHOOSE({1,2},'Raumliste aus Archicad'!$C$3:$C$452&amp;'Raumliste aus Archicad'!$E$3:$E$452,'Raumliste aus Archicad'!$F$3:$F$452),2,FALSE),"")</f>
        <v/>
      </c>
      <c r="F49" s="51">
        <f t="array" ref="F49">IFERROR(VLOOKUP($B49&amp;F$2,CHOOSE({1,2},'Raumliste aus Archicad'!$C$3:$C$452&amp;'Raumliste aus Archicad'!$E$3:$E$452,'Raumliste aus Archicad'!$F$3:$F$452),2,FALSE),"")</f>
        <v>7.2</v>
      </c>
      <c r="G49" s="50" t="str">
        <f t="array" ref="G49">IFERROR(VLOOKUP($B49&amp;G$2,CHOOSE({1,2},'Raumliste aus Archicad'!$C$3:$C$452&amp;'Raumliste aus Archicad'!$E$3:$E$452,'Raumliste aus Archicad'!$F$3:$F$452),2,FALSE),"")</f>
        <v/>
      </c>
      <c r="H49" s="56">
        <f t="array" ref="H49">IFERROR(VLOOKUP($B49&amp;H$2,CHOOSE({1,2},'Raumliste aus Archicad'!$C$3:$C$452&amp;'Raumliste aus Archicad'!$E$3:$E$452,'Raumliste aus Archicad'!$F$3:$F$452),2,FALSE),"")</f>
        <v>5.3</v>
      </c>
      <c r="I49" s="57" t="str">
        <f t="array" ref="I49">IFERROR(VLOOKUP($B49&amp;I$2,CHOOSE({1,2},'Raumliste aus Archicad'!$C$3:$C$452&amp;'Raumliste aus Archicad'!$E$3:$E$452,'Raumliste aus Archicad'!$F$3:$F$452),2,FALSE),"")</f>
        <v/>
      </c>
      <c r="J49" s="56">
        <f t="array" ref="J49">IFERROR(VLOOKUP($B49&amp;J$2,CHOOSE({1,2},'Raumliste aus Archicad'!$C$3:$C$452&amp;'Raumliste aus Archicad'!$E$3:$E$452,'Raumliste aus Archicad'!$F$3:$F$452),2,FALSE),"")</f>
        <v>6.3</v>
      </c>
      <c r="K49" s="57">
        <f t="array" ref="K49">IFERROR(VLOOKUP($B49&amp;K$2,CHOOSE({1,2},'Raumliste aus Archicad'!$C$3:$C$452&amp;'Raumliste aus Archicad'!$E$3:$E$452,'Raumliste aus Archicad'!$F$3:$F$452),2,FALSE),"")</f>
        <v>41.81</v>
      </c>
      <c r="L49" s="56">
        <f t="array" ref="L49">IFERROR(VLOOKUP($B49&amp;L$2,CHOOSE({1,2},'Raumliste aus Archicad'!$C$3:$C$452&amp;'Raumliste aus Archicad'!$E$3:$E$452,'Raumliste aus Archicad'!$F$3:$F$452),2,FALSE),"")</f>
        <v>6.01</v>
      </c>
      <c r="M49" s="57">
        <f t="array" ref="M49">IFERROR(VLOOKUP($B49&amp;M$2,CHOOSE({1,2},'Raumliste aus Archicad'!$C$3:$C$452&amp;'Raumliste aus Archicad'!$E$3:$E$452,'Raumliste aus Archicad'!$F$3:$F$452),2,FALSE),"")</f>
        <v>1.63</v>
      </c>
      <c r="N49" s="56">
        <f t="array" ref="N49">IFERROR(VLOOKUP($B49&amp;N$2,CHOOSE({1,2},'Raumliste aus Archicad'!$C$3:$C$452&amp;'Raumliste aus Archicad'!$E$3:$E$452,'Raumliste aus Archicad'!$F$3:$F$452),2,FALSE),"")</f>
        <v>1.5</v>
      </c>
      <c r="O49" s="57">
        <f t="array" ref="O49">IFERROR(VLOOKUP($B49&amp;O$2,CHOOSE({1,2},'Raumliste aus Archicad'!$C$3:$C$452&amp;'Raumliste aus Archicad'!$E$3:$E$452,'Raumliste aus Archicad'!$F$3:$F$452),2,FALSE),"")</f>
        <v>15.49</v>
      </c>
      <c r="P49" s="63" t="str">
        <f t="array" ref="P49">IFERROR(VLOOKUP($B49&amp;P$2,CHOOSE({1,2},'Raumliste aus Archicad'!$C$3:$C$452&amp;'Raumliste aus Archicad'!$E$3:$E$452,'Raumliste aus Archicad'!$F$3:$F$452),2,FALSE),"")</f>
        <v/>
      </c>
      <c r="Q49" s="55">
        <f t="shared" si="0"/>
        <v>88.73</v>
      </c>
      <c r="R49" s="71">
        <f t="array" ref="R49">IFERROR(VLOOKUP($B49&amp;R$2,CHOOSE({1,2},'Raumliste aus Archicad'!$C$3:$C$452&amp;'Raumliste aus Archicad'!$E$3:$E$452,'Raumliste aus Archicad'!$F$3:$F$452),2,FALSE),"")</f>
        <v>9.02</v>
      </c>
      <c r="S49" s="71" t="str" cm="1">
        <f t="array" ref="S49">IFERROR(VLOOKUP($B49&amp;S$2,CHOOSE({1,2},'Raumliste aus Archicad'!$C$3:$C$452&amp;'Raumliste aus Archicad'!$E$3:$E$452,'Raumliste aus Archicad'!$F$3:$F$452),2,FALSE),"")</f>
        <v/>
      </c>
      <c r="T49" s="71" t="str" cm="1">
        <f t="array" ref="T49">IFERROR(VLOOKUP($B49&amp;T$2,CHOOSE({1,2},'Raumliste aus Archicad'!$C$3:$C$452&amp;'Raumliste aus Archicad'!$E$3:$E$452,'Raumliste aus Archicad'!$F$3:$F$452),2,FALSE),"")</f>
        <v/>
      </c>
      <c r="U49" s="71" t="str" cm="1">
        <f t="array" ref="U49">IFERROR(VLOOKUP($B49&amp;U$2,CHOOSE({1,2},'Raumliste aus Archicad'!$C$3:$C$452&amp;'Raumliste aus Archicad'!$E$3:$E$452,'Raumliste aus Archicad'!$F$3:$F$452),2,FALSE),"")</f>
        <v/>
      </c>
      <c r="V49" s="71" cm="1">
        <f t="array" ref="V49">IFERROR(VLOOKUP($B49&amp;V$2,CHOOSE({1,2},'Raumliste aus Archicad'!$C$3:$C$452&amp;'Raumliste aus Archicad'!$E$3:$E$452,'Raumliste aus Archicad'!$F$3:$F$452),2,FALSE),"")</f>
        <v>10.76</v>
      </c>
      <c r="W49" s="28">
        <v>1.5</v>
      </c>
      <c r="X49" s="26">
        <v>1</v>
      </c>
      <c r="Z49" s="66"/>
      <c r="AA49" s="67"/>
      <c r="AB49" s="68"/>
      <c r="AE49" s="8"/>
      <c r="AG49" s="9"/>
    </row>
    <row r="50" spans="1:35" ht="15.95" thickBot="1">
      <c r="B50" s="2"/>
      <c r="C50" s="103"/>
      <c r="D50" s="2"/>
      <c r="E50" s="5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9">
        <f t="shared" ref="Q50:X50" si="1">SUM(Q3:Q49)</f>
        <v>3509.9399999999991</v>
      </c>
      <c r="R50" s="87">
        <f>SUM(R3:S49)</f>
        <v>312.32999999999993</v>
      </c>
      <c r="S50" s="88"/>
      <c r="T50" s="30">
        <f t="shared" si="1"/>
        <v>1683.7400000000002</v>
      </c>
      <c r="U50" s="31">
        <f t="shared" si="1"/>
        <v>290.46000000000009</v>
      </c>
      <c r="V50" s="32">
        <f t="shared" si="1"/>
        <v>321.18000000000006</v>
      </c>
      <c r="W50" s="31">
        <f t="shared" si="1"/>
        <v>70.5</v>
      </c>
      <c r="X50" s="33">
        <f t="shared" si="1"/>
        <v>47</v>
      </c>
      <c r="Z50" s="66"/>
      <c r="AA50" s="67"/>
      <c r="AB50" s="68"/>
      <c r="AI50" s="11"/>
    </row>
    <row r="51" spans="1:35" ht="15" thickBot="1">
      <c r="M51" s="5"/>
      <c r="R51" s="89">
        <f>SUM(R50:U50)</f>
        <v>2286.5300000000002</v>
      </c>
      <c r="S51" s="90"/>
      <c r="T51" s="90"/>
      <c r="U51" s="91"/>
      <c r="V51" s="76"/>
      <c r="X51" s="77"/>
      <c r="Z51" s="66"/>
      <c r="AA51" s="67"/>
      <c r="AB51" s="68"/>
    </row>
    <row r="52" spans="1:35" ht="15" thickBot="1">
      <c r="V52" s="75">
        <f>SUM(Q50:V50)</f>
        <v>6117.65</v>
      </c>
      <c r="W52" s="80" t="s">
        <v>76</v>
      </c>
      <c r="X52" s="81"/>
      <c r="Z52" s="66"/>
      <c r="AA52" s="67"/>
      <c r="AB52" s="68"/>
    </row>
    <row r="53" spans="1:35">
      <c r="Z53" s="66"/>
      <c r="AA53" s="67"/>
      <c r="AB53" s="68"/>
    </row>
    <row r="54" spans="1:35">
      <c r="Z54" s="66"/>
      <c r="AA54" s="67"/>
      <c r="AB54" s="68"/>
    </row>
    <row r="55" spans="1:35">
      <c r="Z55" s="66"/>
      <c r="AA55" s="67"/>
      <c r="AB55" s="68"/>
    </row>
    <row r="56" spans="1:35">
      <c r="Z56" s="66"/>
      <c r="AA56" s="67"/>
      <c r="AB56" s="68"/>
    </row>
    <row r="57" spans="1:35">
      <c r="Z57" s="66"/>
      <c r="AA57" s="67"/>
      <c r="AB57" s="68"/>
    </row>
    <row r="58" spans="1:35">
      <c r="Z58" s="66"/>
      <c r="AA58" s="67"/>
      <c r="AB58" s="68"/>
    </row>
    <row r="59" spans="1:35">
      <c r="Z59" s="66"/>
      <c r="AA59" s="67"/>
      <c r="AB59" s="68"/>
    </row>
    <row r="60" spans="1:35">
      <c r="Z60" s="66"/>
      <c r="AA60" s="67"/>
      <c r="AB60" s="68"/>
    </row>
    <row r="61" spans="1:35">
      <c r="Z61" s="66"/>
      <c r="AA61" s="67"/>
      <c r="AB61" s="68"/>
    </row>
    <row r="62" spans="1:35">
      <c r="Z62" s="66"/>
      <c r="AA62" s="67"/>
      <c r="AB62" s="68"/>
    </row>
    <row r="63" spans="1:35">
      <c r="Z63" s="66"/>
      <c r="AA63" s="67"/>
      <c r="AB63" s="68"/>
    </row>
    <row r="64" spans="1:35">
      <c r="Z64" s="66"/>
      <c r="AA64" s="67"/>
      <c r="AB64" s="68"/>
    </row>
    <row r="65" spans="26:28">
      <c r="Z65" s="66"/>
      <c r="AA65" s="67"/>
      <c r="AB65" s="68"/>
    </row>
    <row r="66" spans="26:28">
      <c r="Z66" s="66"/>
      <c r="AA66" s="67"/>
      <c r="AB66" s="68"/>
    </row>
    <row r="67" spans="26:28">
      <c r="Z67" s="66"/>
      <c r="AA67" s="67"/>
      <c r="AB67" s="68"/>
    </row>
    <row r="68" spans="26:28">
      <c r="Z68" s="66"/>
      <c r="AA68" s="67"/>
      <c r="AB68" s="68"/>
    </row>
    <row r="69" spans="26:28">
      <c r="Z69" s="66"/>
      <c r="AA69" s="67"/>
      <c r="AB69" s="68"/>
    </row>
    <row r="70" spans="26:28">
      <c r="Z70" s="66"/>
      <c r="AA70" s="67"/>
      <c r="AB70" s="68"/>
    </row>
    <row r="71" spans="26:28">
      <c r="Z71" s="66"/>
      <c r="AA71" s="67"/>
      <c r="AB71" s="68"/>
    </row>
    <row r="72" spans="26:28">
      <c r="Z72" s="66"/>
      <c r="AA72" s="67"/>
      <c r="AB72" s="68"/>
    </row>
    <row r="73" spans="26:28">
      <c r="Z73" s="66"/>
      <c r="AA73" s="67"/>
      <c r="AB73" s="68"/>
    </row>
    <row r="74" spans="26:28">
      <c r="Z74" s="66"/>
      <c r="AA74" s="67"/>
      <c r="AB74" s="68"/>
    </row>
    <row r="75" spans="26:28">
      <c r="Z75" s="66"/>
      <c r="AA75" s="67"/>
      <c r="AB75" s="68"/>
    </row>
    <row r="76" spans="26:28">
      <c r="Z76" s="66"/>
      <c r="AA76" s="67"/>
      <c r="AB76" s="68"/>
    </row>
    <row r="77" spans="26:28">
      <c r="Z77" s="66"/>
      <c r="AA77" s="67"/>
      <c r="AB77" s="68"/>
    </row>
    <row r="78" spans="26:28">
      <c r="Z78" s="66"/>
      <c r="AA78" s="67"/>
      <c r="AB78" s="68"/>
    </row>
    <row r="79" spans="26:28">
      <c r="Z79" s="66"/>
      <c r="AA79" s="67"/>
      <c r="AB79" s="68"/>
    </row>
    <row r="80" spans="26:28">
      <c r="Z80" s="66"/>
      <c r="AA80" s="67"/>
      <c r="AB80" s="68"/>
    </row>
    <row r="81" spans="26:28">
      <c r="Z81" s="66"/>
      <c r="AA81" s="67"/>
      <c r="AB81" s="68"/>
    </row>
    <row r="82" spans="26:28">
      <c r="Z82" s="66"/>
      <c r="AA82" s="67"/>
      <c r="AB82" s="68"/>
    </row>
    <row r="83" spans="26:28">
      <c r="Z83" s="66"/>
      <c r="AA83" s="67"/>
      <c r="AB83" s="68"/>
    </row>
    <row r="84" spans="26:28">
      <c r="Z84" s="66"/>
      <c r="AA84" s="67"/>
      <c r="AB84" s="68"/>
    </row>
    <row r="85" spans="26:28">
      <c r="Z85" s="66"/>
      <c r="AA85" s="67"/>
      <c r="AB85" s="68"/>
    </row>
    <row r="86" spans="26:28">
      <c r="Z86" s="66"/>
      <c r="AA86" s="67"/>
      <c r="AB86" s="68"/>
    </row>
    <row r="87" spans="26:28">
      <c r="Z87" s="66"/>
      <c r="AA87" s="67"/>
      <c r="AB87" s="68"/>
    </row>
    <row r="88" spans="26:28">
      <c r="Z88" s="66"/>
      <c r="AA88" s="67"/>
      <c r="AB88" s="68"/>
    </row>
    <row r="89" spans="26:28">
      <c r="Z89" s="66"/>
      <c r="AA89" s="67"/>
      <c r="AB89" s="68"/>
    </row>
    <row r="90" spans="26:28">
      <c r="Z90" s="66"/>
      <c r="AA90" s="67"/>
      <c r="AB90" s="68"/>
    </row>
    <row r="91" spans="26:28">
      <c r="Z91" s="66"/>
      <c r="AA91" s="67"/>
      <c r="AB91" s="68"/>
    </row>
    <row r="92" spans="26:28">
      <c r="Z92" s="66"/>
      <c r="AA92" s="67"/>
      <c r="AB92" s="68"/>
    </row>
    <row r="93" spans="26:28">
      <c r="Z93" s="66"/>
      <c r="AA93" s="67"/>
      <c r="AB93" s="68"/>
    </row>
    <row r="94" spans="26:28">
      <c r="Z94" s="66"/>
      <c r="AA94" s="67"/>
      <c r="AB94" s="68"/>
    </row>
    <row r="95" spans="26:28">
      <c r="Z95" s="66"/>
      <c r="AA95" s="67"/>
      <c r="AB95" s="68"/>
    </row>
    <row r="96" spans="26:28">
      <c r="Z96" s="66"/>
      <c r="AA96" s="67"/>
      <c r="AB96" s="68"/>
    </row>
    <row r="97" spans="26:28">
      <c r="Z97" s="66"/>
      <c r="AA97" s="67"/>
      <c r="AB97" s="68"/>
    </row>
    <row r="98" spans="26:28">
      <c r="Z98" s="66"/>
      <c r="AA98" s="67"/>
      <c r="AB98" s="68"/>
    </row>
    <row r="99" spans="26:28">
      <c r="Z99" s="66"/>
      <c r="AA99" s="67"/>
      <c r="AB99" s="68"/>
    </row>
    <row r="100" spans="26:28">
      <c r="Z100" s="66"/>
      <c r="AA100" s="67"/>
      <c r="AB100" s="68"/>
    </row>
    <row r="101" spans="26:28">
      <c r="Z101" s="66"/>
      <c r="AA101" s="67"/>
      <c r="AB101" s="68"/>
    </row>
    <row r="102" spans="26:28">
      <c r="Z102" s="66"/>
      <c r="AA102" s="67"/>
      <c r="AB102" s="68"/>
    </row>
    <row r="103" spans="26:28">
      <c r="Z103" s="66"/>
      <c r="AA103" s="67"/>
      <c r="AB103" s="68"/>
    </row>
    <row r="104" spans="26:28">
      <c r="Z104" s="66"/>
      <c r="AA104" s="67"/>
      <c r="AB104" s="68"/>
    </row>
    <row r="105" spans="26:28">
      <c r="Z105" s="66"/>
      <c r="AA105" s="67"/>
      <c r="AB105" s="68"/>
    </row>
    <row r="106" spans="26:28">
      <c r="Z106" s="66"/>
      <c r="AA106" s="67"/>
      <c r="AB106" s="68"/>
    </row>
    <row r="107" spans="26:28">
      <c r="Z107" s="66"/>
      <c r="AA107" s="67"/>
      <c r="AB107" s="68"/>
    </row>
    <row r="108" spans="26:28">
      <c r="Z108" s="66"/>
      <c r="AA108" s="67"/>
      <c r="AB108" s="68"/>
    </row>
    <row r="109" spans="26:28">
      <c r="Z109" s="66"/>
      <c r="AA109" s="67"/>
      <c r="AB109" s="68"/>
    </row>
    <row r="110" spans="26:28">
      <c r="Z110" s="66"/>
      <c r="AA110" s="67"/>
      <c r="AB110" s="68"/>
    </row>
    <row r="111" spans="26:28">
      <c r="Z111" s="66"/>
      <c r="AA111" s="67"/>
      <c r="AB111" s="68"/>
    </row>
    <row r="112" spans="26:28">
      <c r="Z112" s="66"/>
      <c r="AA112" s="67"/>
      <c r="AB112" s="68"/>
    </row>
    <row r="113" spans="26:28">
      <c r="Z113" s="66"/>
      <c r="AA113" s="67"/>
      <c r="AB113" s="68"/>
    </row>
    <row r="114" spans="26:28">
      <c r="Z114" s="66"/>
      <c r="AA114" s="67"/>
      <c r="AB114" s="68"/>
    </row>
    <row r="115" spans="26:28">
      <c r="Z115" s="66"/>
      <c r="AA115" s="67"/>
      <c r="AB115" s="68"/>
    </row>
    <row r="116" spans="26:28">
      <c r="Z116" s="66"/>
      <c r="AA116" s="67"/>
      <c r="AB116" s="68"/>
    </row>
    <row r="117" spans="26:28">
      <c r="Z117" s="66"/>
      <c r="AA117" s="67"/>
      <c r="AB117" s="68"/>
    </row>
    <row r="118" spans="26:28">
      <c r="Z118" s="66"/>
      <c r="AA118" s="67"/>
      <c r="AB118" s="68"/>
    </row>
    <row r="119" spans="26:28">
      <c r="Z119" s="66"/>
      <c r="AA119" s="67"/>
      <c r="AB119" s="68"/>
    </row>
    <row r="120" spans="26:28">
      <c r="Z120" s="66"/>
      <c r="AA120" s="67"/>
      <c r="AB120" s="68"/>
    </row>
    <row r="121" spans="26:28">
      <c r="Z121" s="66"/>
      <c r="AA121" s="67"/>
      <c r="AB121" s="68"/>
    </row>
    <row r="122" spans="26:28">
      <c r="Z122" s="66"/>
      <c r="AA122" s="67"/>
      <c r="AB122" s="68"/>
    </row>
    <row r="123" spans="26:28">
      <c r="Z123" s="66"/>
      <c r="AA123" s="67"/>
      <c r="AB123" s="68"/>
    </row>
    <row r="124" spans="26:28">
      <c r="Z124" s="66"/>
      <c r="AA124" s="67"/>
      <c r="AB124" s="68"/>
    </row>
    <row r="125" spans="26:28">
      <c r="Z125" s="66"/>
      <c r="AA125" s="67"/>
      <c r="AB125" s="68"/>
    </row>
    <row r="126" spans="26:28">
      <c r="Z126" s="66"/>
      <c r="AA126" s="67"/>
      <c r="AB126" s="68"/>
    </row>
    <row r="127" spans="26:28">
      <c r="Z127" s="66"/>
      <c r="AA127" s="67"/>
      <c r="AB127" s="68"/>
    </row>
    <row r="128" spans="26:28">
      <c r="Z128" s="66"/>
      <c r="AA128" s="67"/>
      <c r="AB128" s="68"/>
    </row>
    <row r="129" spans="26:28">
      <c r="Z129" s="66"/>
      <c r="AA129" s="67"/>
      <c r="AB129" s="68"/>
    </row>
    <row r="130" spans="26:28">
      <c r="Z130" s="66"/>
      <c r="AA130" s="67"/>
      <c r="AB130" s="68"/>
    </row>
    <row r="131" spans="26:28">
      <c r="Z131" s="66"/>
      <c r="AA131" s="67"/>
      <c r="AB131" s="68"/>
    </row>
    <row r="132" spans="26:28">
      <c r="Z132" s="66"/>
      <c r="AA132" s="67"/>
      <c r="AB132" s="68"/>
    </row>
    <row r="133" spans="26:28">
      <c r="Z133" s="66"/>
      <c r="AA133" s="67"/>
      <c r="AB133" s="68"/>
    </row>
    <row r="134" spans="26:28">
      <c r="Z134" s="66"/>
      <c r="AA134" s="67"/>
      <c r="AB134" s="68"/>
    </row>
    <row r="135" spans="26:28">
      <c r="Z135" s="66"/>
      <c r="AA135" s="67"/>
      <c r="AB135" s="68"/>
    </row>
    <row r="136" spans="26:28">
      <c r="Z136" s="66"/>
      <c r="AA136" s="67"/>
      <c r="AB136" s="68"/>
    </row>
    <row r="137" spans="26:28">
      <c r="Z137" s="66"/>
      <c r="AA137" s="67"/>
      <c r="AB137" s="68"/>
    </row>
    <row r="138" spans="26:28">
      <c r="Z138" s="66"/>
      <c r="AA138" s="67"/>
      <c r="AB138" s="68"/>
    </row>
    <row r="139" spans="26:28">
      <c r="Z139" s="66"/>
      <c r="AA139" s="67"/>
      <c r="AB139" s="68"/>
    </row>
    <row r="140" spans="26:28">
      <c r="Z140" s="66"/>
      <c r="AA140" s="67"/>
      <c r="AB140" s="68"/>
    </row>
    <row r="141" spans="26:28">
      <c r="Z141" s="66"/>
      <c r="AA141" s="67"/>
      <c r="AB141" s="68"/>
    </row>
    <row r="142" spans="26:28">
      <c r="Z142" s="66"/>
      <c r="AA142" s="67"/>
      <c r="AB142" s="68"/>
    </row>
    <row r="143" spans="26:28">
      <c r="Z143" s="66"/>
      <c r="AA143" s="67"/>
      <c r="AB143" s="68"/>
    </row>
    <row r="144" spans="26:28">
      <c r="Z144" s="66"/>
      <c r="AA144" s="67"/>
      <c r="AB144" s="68"/>
    </row>
    <row r="145" spans="26:28">
      <c r="Z145" s="66"/>
      <c r="AA145" s="67"/>
      <c r="AB145" s="68"/>
    </row>
    <row r="146" spans="26:28">
      <c r="Z146" s="66"/>
      <c r="AA146" s="67"/>
      <c r="AB146" s="68"/>
    </row>
    <row r="147" spans="26:28">
      <c r="Z147" s="66"/>
      <c r="AA147" s="67"/>
      <c r="AB147" s="68"/>
    </row>
    <row r="148" spans="26:28">
      <c r="Z148" s="66"/>
      <c r="AA148" s="67"/>
      <c r="AB148" s="68"/>
    </row>
    <row r="149" spans="26:28">
      <c r="Z149" s="66"/>
      <c r="AA149" s="67"/>
      <c r="AB149" s="68"/>
    </row>
    <row r="150" spans="26:28">
      <c r="Z150" s="66"/>
      <c r="AA150" s="67"/>
      <c r="AB150" s="68"/>
    </row>
    <row r="151" spans="26:28">
      <c r="Z151" s="66"/>
      <c r="AA151" s="67"/>
      <c r="AB151" s="68"/>
    </row>
    <row r="152" spans="26:28">
      <c r="Z152" s="66"/>
      <c r="AA152" s="67"/>
      <c r="AB152" s="68"/>
    </row>
    <row r="153" spans="26:28">
      <c r="Z153" s="66"/>
      <c r="AA153" s="67"/>
      <c r="AB153" s="68"/>
    </row>
    <row r="154" spans="26:28">
      <c r="Z154" s="66"/>
      <c r="AA154" s="67"/>
      <c r="AB154" s="68"/>
    </row>
    <row r="155" spans="26:28">
      <c r="Z155" s="66"/>
      <c r="AA155" s="67"/>
      <c r="AB155" s="68"/>
    </row>
    <row r="156" spans="26:28">
      <c r="Z156" s="66"/>
      <c r="AA156" s="67"/>
      <c r="AB156" s="68"/>
    </row>
    <row r="157" spans="26:28">
      <c r="Z157" s="66"/>
      <c r="AA157" s="67"/>
      <c r="AB157" s="68"/>
    </row>
    <row r="158" spans="26:28">
      <c r="Z158" s="66"/>
      <c r="AA158" s="67"/>
      <c r="AB158" s="68"/>
    </row>
    <row r="159" spans="26:28">
      <c r="Z159" s="66"/>
      <c r="AA159" s="67"/>
      <c r="AB159" s="68"/>
    </row>
    <row r="160" spans="26:28">
      <c r="Z160" s="66"/>
      <c r="AA160" s="67"/>
      <c r="AB160" s="68"/>
    </row>
    <row r="161" spans="26:28">
      <c r="Z161" s="66"/>
      <c r="AA161" s="67"/>
      <c r="AB161" s="68"/>
    </row>
    <row r="162" spans="26:28">
      <c r="Z162" s="66"/>
      <c r="AA162" s="67"/>
      <c r="AB162" s="68"/>
    </row>
    <row r="163" spans="26:28">
      <c r="Z163" s="66"/>
      <c r="AA163" s="67"/>
      <c r="AB163" s="68"/>
    </row>
    <row r="164" spans="26:28">
      <c r="Z164" s="66"/>
      <c r="AA164" s="67"/>
      <c r="AB164" s="68"/>
    </row>
    <row r="165" spans="26:28">
      <c r="Z165" s="66"/>
      <c r="AA165" s="67"/>
      <c r="AB165" s="68"/>
    </row>
    <row r="166" spans="26:28">
      <c r="Z166" s="66"/>
      <c r="AA166" s="67"/>
      <c r="AB166" s="68"/>
    </row>
    <row r="167" spans="26:28">
      <c r="Z167" s="66"/>
      <c r="AA167" s="67"/>
      <c r="AB167" s="68"/>
    </row>
    <row r="168" spans="26:28">
      <c r="Z168" s="66"/>
      <c r="AA168" s="67"/>
      <c r="AB168" s="68"/>
    </row>
    <row r="169" spans="26:28">
      <c r="Z169" s="66"/>
      <c r="AA169" s="67"/>
      <c r="AB169" s="68"/>
    </row>
    <row r="170" spans="26:28">
      <c r="Z170" s="66"/>
      <c r="AA170" s="67"/>
      <c r="AB170" s="68"/>
    </row>
    <row r="171" spans="26:28">
      <c r="Z171" s="66"/>
      <c r="AA171" s="67"/>
      <c r="AB171" s="68"/>
    </row>
    <row r="172" spans="26:28">
      <c r="Z172" s="66"/>
      <c r="AA172" s="67"/>
      <c r="AB172" s="68"/>
    </row>
    <row r="173" spans="26:28">
      <c r="Z173" s="66"/>
      <c r="AA173" s="67"/>
      <c r="AB173" s="68"/>
    </row>
    <row r="174" spans="26:28">
      <c r="Z174" s="66"/>
      <c r="AA174" s="67"/>
      <c r="AB174" s="68"/>
    </row>
    <row r="175" spans="26:28">
      <c r="Z175" s="66"/>
      <c r="AA175" s="67"/>
      <c r="AB175" s="68"/>
    </row>
    <row r="176" spans="26:28">
      <c r="Z176" s="66"/>
      <c r="AA176" s="67"/>
      <c r="AB176" s="68"/>
    </row>
    <row r="177" spans="26:28">
      <c r="Z177" s="66"/>
      <c r="AA177" s="67"/>
      <c r="AB177" s="68"/>
    </row>
    <row r="178" spans="26:28">
      <c r="Z178" s="66"/>
      <c r="AA178" s="67"/>
      <c r="AB178" s="68"/>
    </row>
    <row r="179" spans="26:28">
      <c r="Z179" s="66"/>
      <c r="AA179" s="67"/>
      <c r="AB179" s="68"/>
    </row>
    <row r="180" spans="26:28">
      <c r="Z180" s="66"/>
      <c r="AA180" s="67"/>
      <c r="AB180" s="68"/>
    </row>
    <row r="181" spans="26:28">
      <c r="Z181" s="66"/>
      <c r="AA181" s="67"/>
      <c r="AB181" s="68"/>
    </row>
    <row r="182" spans="26:28">
      <c r="Z182" s="66"/>
      <c r="AA182" s="67"/>
      <c r="AB182" s="68"/>
    </row>
    <row r="183" spans="26:28">
      <c r="Z183" s="66"/>
      <c r="AA183" s="67"/>
      <c r="AB183" s="68"/>
    </row>
    <row r="184" spans="26:28">
      <c r="Z184" s="66"/>
      <c r="AA184" s="67"/>
      <c r="AB184" s="68"/>
    </row>
    <row r="185" spans="26:28">
      <c r="Z185" s="66"/>
      <c r="AA185" s="67"/>
      <c r="AB185" s="68"/>
    </row>
    <row r="186" spans="26:28">
      <c r="Z186" s="66"/>
      <c r="AA186" s="67"/>
      <c r="AB186" s="68"/>
    </row>
    <row r="187" spans="26:28">
      <c r="Z187" s="66"/>
      <c r="AA187" s="67"/>
      <c r="AB187" s="68"/>
    </row>
    <row r="188" spans="26:28">
      <c r="Z188" s="66"/>
      <c r="AA188" s="67"/>
      <c r="AB188" s="68"/>
    </row>
    <row r="189" spans="26:28">
      <c r="Z189" s="66"/>
      <c r="AA189" s="67"/>
      <c r="AB189" s="68"/>
    </row>
    <row r="190" spans="26:28">
      <c r="Z190" s="66"/>
      <c r="AA190" s="67"/>
      <c r="AB190" s="68"/>
    </row>
    <row r="191" spans="26:28">
      <c r="Z191" s="66"/>
      <c r="AA191" s="67"/>
      <c r="AB191" s="68"/>
    </row>
    <row r="192" spans="26:28">
      <c r="Z192" s="66"/>
      <c r="AA192" s="67"/>
      <c r="AB192" s="68"/>
    </row>
    <row r="193" spans="26:28">
      <c r="Z193" s="66"/>
      <c r="AA193" s="67"/>
      <c r="AB193" s="68"/>
    </row>
    <row r="194" spans="26:28">
      <c r="Z194" s="66"/>
      <c r="AA194" s="67"/>
      <c r="AB194" s="68"/>
    </row>
    <row r="195" spans="26:28">
      <c r="Z195" s="66"/>
      <c r="AA195" s="67"/>
      <c r="AB195" s="68"/>
    </row>
    <row r="196" spans="26:28">
      <c r="Z196" s="66"/>
      <c r="AA196" s="67"/>
      <c r="AB196" s="68"/>
    </row>
    <row r="197" spans="26:28">
      <c r="Z197" s="66"/>
      <c r="AA197" s="67"/>
      <c r="AB197" s="68"/>
    </row>
    <row r="198" spans="26:28">
      <c r="Z198" s="66"/>
      <c r="AA198" s="67"/>
      <c r="AB198" s="68"/>
    </row>
    <row r="199" spans="26:28">
      <c r="Z199" s="66"/>
      <c r="AA199" s="67"/>
      <c r="AB199" s="68"/>
    </row>
    <row r="200" spans="26:28">
      <c r="Z200" s="66"/>
      <c r="AA200" s="67"/>
      <c r="AB200" s="68"/>
    </row>
    <row r="201" spans="26:28">
      <c r="Z201" s="66"/>
      <c r="AA201" s="67"/>
      <c r="AB201" s="68"/>
    </row>
    <row r="202" spans="26:28">
      <c r="Z202" s="66"/>
      <c r="AA202" s="67"/>
      <c r="AB202" s="68"/>
    </row>
    <row r="203" spans="26:28">
      <c r="Z203" s="66"/>
      <c r="AA203" s="67"/>
      <c r="AB203" s="68"/>
    </row>
    <row r="204" spans="26:28">
      <c r="Z204" s="66"/>
      <c r="AA204" s="67"/>
      <c r="AB204" s="68"/>
    </row>
    <row r="205" spans="26:28">
      <c r="Z205" s="66"/>
      <c r="AA205" s="67"/>
      <c r="AB205" s="68"/>
    </row>
    <row r="206" spans="26:28">
      <c r="Z206" s="66"/>
      <c r="AA206" s="67"/>
      <c r="AB206" s="68"/>
    </row>
    <row r="207" spans="26:28">
      <c r="Z207" s="66"/>
      <c r="AA207" s="67"/>
      <c r="AB207" s="68"/>
    </row>
    <row r="208" spans="26:28">
      <c r="Z208" s="66"/>
      <c r="AA208" s="67"/>
      <c r="AB208" s="68"/>
    </row>
    <row r="209" spans="26:28">
      <c r="Z209" s="66"/>
      <c r="AA209" s="67"/>
      <c r="AB209" s="68"/>
    </row>
    <row r="210" spans="26:28">
      <c r="Z210" s="66"/>
      <c r="AA210" s="67"/>
      <c r="AB210" s="68"/>
    </row>
    <row r="211" spans="26:28">
      <c r="Z211" s="66"/>
      <c r="AA211" s="67"/>
      <c r="AB211" s="68"/>
    </row>
    <row r="212" spans="26:28">
      <c r="Z212" s="66"/>
      <c r="AA212" s="67"/>
      <c r="AB212" s="68"/>
    </row>
    <row r="213" spans="26:28">
      <c r="Z213" s="66"/>
      <c r="AA213" s="67"/>
      <c r="AB213" s="68"/>
    </row>
    <row r="214" spans="26:28">
      <c r="Z214" s="66"/>
      <c r="AA214" s="67"/>
      <c r="AB214" s="68"/>
    </row>
    <row r="215" spans="26:28">
      <c r="Z215" s="66"/>
      <c r="AA215" s="67"/>
      <c r="AB215" s="68"/>
    </row>
    <row r="216" spans="26:28">
      <c r="Z216" s="66"/>
      <c r="AA216" s="67"/>
      <c r="AB216" s="68"/>
    </row>
    <row r="217" spans="26:28">
      <c r="Z217" s="66"/>
      <c r="AA217" s="67"/>
      <c r="AB217" s="68"/>
    </row>
    <row r="218" spans="26:28">
      <c r="Z218" s="66"/>
      <c r="AA218" s="67"/>
      <c r="AB218" s="68"/>
    </row>
    <row r="219" spans="26:28">
      <c r="Z219" s="66"/>
      <c r="AA219" s="67"/>
      <c r="AB219" s="68"/>
    </row>
    <row r="220" spans="26:28">
      <c r="Z220" s="66"/>
      <c r="AA220" s="67"/>
      <c r="AB220" s="68"/>
    </row>
    <row r="221" spans="26:28">
      <c r="Z221" s="66"/>
      <c r="AA221" s="67"/>
      <c r="AB221" s="68"/>
    </row>
    <row r="222" spans="26:28">
      <c r="Z222" s="66"/>
      <c r="AA222" s="67"/>
      <c r="AB222" s="68"/>
    </row>
    <row r="223" spans="26:28">
      <c r="Z223" s="66"/>
      <c r="AA223" s="67"/>
      <c r="AB223" s="68"/>
    </row>
    <row r="224" spans="26:28">
      <c r="Z224" s="66"/>
      <c r="AA224" s="67"/>
      <c r="AB224" s="68"/>
    </row>
    <row r="225" spans="26:28">
      <c r="Z225" s="66"/>
      <c r="AA225" s="67"/>
      <c r="AB225" s="68"/>
    </row>
    <row r="226" spans="26:28">
      <c r="Z226" s="66"/>
      <c r="AA226" s="67"/>
      <c r="AB226" s="68"/>
    </row>
    <row r="227" spans="26:28">
      <c r="Z227" s="66"/>
      <c r="AA227" s="67"/>
      <c r="AB227" s="68"/>
    </row>
    <row r="228" spans="26:28">
      <c r="Z228" s="66"/>
      <c r="AA228" s="67"/>
      <c r="AB228" s="68"/>
    </row>
    <row r="229" spans="26:28">
      <c r="Z229" s="66"/>
      <c r="AA229" s="67"/>
      <c r="AB229" s="68"/>
    </row>
    <row r="230" spans="26:28">
      <c r="Z230" s="66"/>
      <c r="AA230" s="67"/>
      <c r="AB230" s="68"/>
    </row>
    <row r="231" spans="26:28">
      <c r="Z231" s="66"/>
      <c r="AA231" s="67"/>
      <c r="AB231" s="68"/>
    </row>
    <row r="232" spans="26:28">
      <c r="Z232" s="66"/>
      <c r="AA232" s="67"/>
      <c r="AB232" s="68"/>
    </row>
    <row r="233" spans="26:28">
      <c r="Z233" s="66"/>
      <c r="AA233" s="67"/>
      <c r="AB233" s="68"/>
    </row>
    <row r="234" spans="26:28">
      <c r="Z234" s="66"/>
      <c r="AA234" s="67"/>
      <c r="AB234" s="68"/>
    </row>
    <row r="235" spans="26:28">
      <c r="Z235" s="66"/>
      <c r="AA235" s="67"/>
      <c r="AB235" s="68"/>
    </row>
    <row r="236" spans="26:28">
      <c r="Z236" s="66"/>
      <c r="AA236" s="67"/>
      <c r="AB236" s="68"/>
    </row>
    <row r="237" spans="26:28">
      <c r="Z237" s="66"/>
      <c r="AA237" s="67"/>
      <c r="AB237" s="68"/>
    </row>
    <row r="238" spans="26:28">
      <c r="Z238" s="66"/>
      <c r="AA238" s="67"/>
      <c r="AB238" s="68"/>
    </row>
    <row r="239" spans="26:28">
      <c r="Z239" s="66"/>
      <c r="AA239" s="67"/>
      <c r="AB239" s="68"/>
    </row>
    <row r="240" spans="26:28">
      <c r="Z240" s="66"/>
      <c r="AA240" s="67"/>
      <c r="AB240" s="68"/>
    </row>
    <row r="241" spans="26:28">
      <c r="Z241" s="66"/>
      <c r="AA241" s="67"/>
      <c r="AB241" s="68"/>
    </row>
    <row r="242" spans="26:28">
      <c r="Z242" s="66"/>
      <c r="AA242" s="67"/>
      <c r="AB242" s="68"/>
    </row>
    <row r="243" spans="26:28">
      <c r="Z243" s="66"/>
      <c r="AA243" s="67"/>
      <c r="AB243" s="68"/>
    </row>
    <row r="244" spans="26:28">
      <c r="Z244" s="66"/>
      <c r="AA244" s="67"/>
      <c r="AB244" s="68"/>
    </row>
    <row r="245" spans="26:28">
      <c r="Z245" s="66"/>
      <c r="AA245" s="67"/>
      <c r="AB245" s="68"/>
    </row>
    <row r="246" spans="26:28">
      <c r="Z246" s="66"/>
      <c r="AA246" s="67"/>
      <c r="AB246" s="68"/>
    </row>
    <row r="247" spans="26:28">
      <c r="Z247" s="66"/>
      <c r="AA247" s="67"/>
      <c r="AB247" s="68"/>
    </row>
    <row r="248" spans="26:28">
      <c r="Z248" s="66"/>
      <c r="AA248" s="67"/>
      <c r="AB248" s="68"/>
    </row>
    <row r="249" spans="26:28">
      <c r="Z249" s="66"/>
      <c r="AA249" s="67"/>
      <c r="AB249" s="68"/>
    </row>
    <row r="250" spans="26:28">
      <c r="Z250" s="66"/>
      <c r="AA250" s="67"/>
      <c r="AB250" s="68"/>
    </row>
    <row r="251" spans="26:28">
      <c r="Z251" s="66"/>
      <c r="AA251" s="67"/>
      <c r="AB251" s="68"/>
    </row>
    <row r="252" spans="26:28">
      <c r="Z252" s="66"/>
      <c r="AA252" s="67"/>
      <c r="AB252" s="68"/>
    </row>
    <row r="253" spans="26:28">
      <c r="Z253" s="66"/>
      <c r="AA253" s="67"/>
      <c r="AB253" s="68"/>
    </row>
    <row r="254" spans="26:28">
      <c r="Z254" s="66"/>
      <c r="AA254" s="67"/>
      <c r="AB254" s="68"/>
    </row>
    <row r="255" spans="26:28">
      <c r="Z255" s="66"/>
      <c r="AA255" s="67"/>
      <c r="AB255" s="68"/>
    </row>
    <row r="256" spans="26:28">
      <c r="Z256" s="66"/>
      <c r="AA256" s="67"/>
      <c r="AB256" s="68"/>
    </row>
    <row r="257" spans="26:28">
      <c r="Z257" s="66"/>
      <c r="AA257" s="67"/>
      <c r="AB257" s="68"/>
    </row>
    <row r="258" spans="26:28">
      <c r="Z258" s="66"/>
      <c r="AA258" s="67"/>
      <c r="AB258" s="68"/>
    </row>
    <row r="259" spans="26:28">
      <c r="Z259" s="66"/>
      <c r="AA259" s="67"/>
      <c r="AB259" s="68"/>
    </row>
    <row r="260" spans="26:28">
      <c r="Z260" s="66"/>
      <c r="AA260" s="67"/>
      <c r="AB260" s="68"/>
    </row>
    <row r="261" spans="26:28">
      <c r="Z261" s="66"/>
      <c r="AA261" s="67"/>
      <c r="AB261" s="68"/>
    </row>
    <row r="262" spans="26:28">
      <c r="Z262" s="66"/>
      <c r="AA262" s="67"/>
      <c r="AB262" s="68"/>
    </row>
    <row r="263" spans="26:28">
      <c r="Z263" s="66"/>
      <c r="AA263" s="67"/>
      <c r="AB263" s="68"/>
    </row>
    <row r="264" spans="26:28">
      <c r="Z264" s="66"/>
      <c r="AA264" s="67"/>
      <c r="AB264" s="68"/>
    </row>
    <row r="265" spans="26:28">
      <c r="Z265" s="66"/>
      <c r="AA265" s="67"/>
      <c r="AB265" s="68"/>
    </row>
    <row r="266" spans="26:28">
      <c r="Z266" s="66"/>
      <c r="AA266" s="67"/>
      <c r="AB266" s="68"/>
    </row>
    <row r="267" spans="26:28">
      <c r="Z267" s="66"/>
      <c r="AA267" s="67"/>
      <c r="AB267" s="68"/>
    </row>
    <row r="268" spans="26:28">
      <c r="Z268" s="66"/>
      <c r="AA268" s="67"/>
      <c r="AB268" s="68"/>
    </row>
    <row r="269" spans="26:28">
      <c r="Z269" s="66"/>
      <c r="AA269" s="67"/>
      <c r="AB269" s="68"/>
    </row>
    <row r="270" spans="26:28">
      <c r="Z270" s="66"/>
      <c r="AA270" s="67"/>
      <c r="AB270" s="68"/>
    </row>
    <row r="271" spans="26:28">
      <c r="Z271" s="66"/>
      <c r="AA271" s="67"/>
      <c r="AB271" s="68"/>
    </row>
    <row r="272" spans="26:28">
      <c r="Z272" s="66"/>
      <c r="AA272" s="67"/>
      <c r="AB272" s="68"/>
    </row>
    <row r="273" spans="26:28">
      <c r="Z273" s="66"/>
      <c r="AA273" s="67"/>
      <c r="AB273" s="68"/>
    </row>
    <row r="274" spans="26:28">
      <c r="Z274" s="66"/>
      <c r="AA274" s="67"/>
      <c r="AB274" s="68"/>
    </row>
    <row r="275" spans="26:28">
      <c r="Z275" s="66"/>
      <c r="AA275" s="67"/>
      <c r="AB275" s="68"/>
    </row>
    <row r="276" spans="26:28">
      <c r="Z276" s="66"/>
      <c r="AA276" s="67"/>
      <c r="AB276" s="68"/>
    </row>
    <row r="277" spans="26:28">
      <c r="Z277" s="66"/>
      <c r="AA277" s="67"/>
      <c r="AB277" s="68"/>
    </row>
    <row r="278" spans="26:28">
      <c r="Z278" s="66"/>
      <c r="AA278" s="67"/>
      <c r="AB278" s="68"/>
    </row>
    <row r="279" spans="26:28">
      <c r="Z279" s="66"/>
      <c r="AA279" s="67"/>
      <c r="AB279" s="68"/>
    </row>
    <row r="280" spans="26:28">
      <c r="Z280" s="66"/>
      <c r="AA280" s="67"/>
      <c r="AB280" s="68"/>
    </row>
    <row r="281" spans="26:28">
      <c r="Z281" s="66"/>
      <c r="AA281" s="67"/>
      <c r="AB281" s="68"/>
    </row>
    <row r="282" spans="26:28">
      <c r="Z282" s="66"/>
      <c r="AA282" s="67"/>
      <c r="AB282" s="68"/>
    </row>
    <row r="283" spans="26:28">
      <c r="Z283" s="66"/>
      <c r="AA283" s="67"/>
      <c r="AB283" s="68"/>
    </row>
    <row r="284" spans="26:28">
      <c r="Z284" s="66"/>
      <c r="AA284" s="67"/>
      <c r="AB284" s="68"/>
    </row>
    <row r="285" spans="26:28">
      <c r="Z285" s="66"/>
      <c r="AA285" s="67"/>
      <c r="AB285" s="68"/>
    </row>
    <row r="286" spans="26:28">
      <c r="Z286" s="66"/>
      <c r="AA286" s="67"/>
      <c r="AB286" s="68"/>
    </row>
    <row r="287" spans="26:28">
      <c r="Z287" s="66"/>
      <c r="AA287" s="67"/>
      <c r="AB287" s="68"/>
    </row>
    <row r="288" spans="26:28">
      <c r="Z288" s="66"/>
      <c r="AA288" s="67"/>
      <c r="AB288" s="68"/>
    </row>
    <row r="289" spans="26:28">
      <c r="Z289" s="66"/>
      <c r="AA289" s="67"/>
      <c r="AB289" s="68"/>
    </row>
    <row r="290" spans="26:28">
      <c r="Z290" s="66"/>
      <c r="AA290" s="67"/>
      <c r="AB290" s="68"/>
    </row>
    <row r="291" spans="26:28">
      <c r="Z291" s="66"/>
      <c r="AA291" s="67"/>
      <c r="AB291" s="68"/>
    </row>
    <row r="292" spans="26:28">
      <c r="Z292" s="66"/>
      <c r="AA292" s="67"/>
      <c r="AB292" s="68"/>
    </row>
    <row r="293" spans="26:28">
      <c r="Z293" s="66"/>
      <c r="AA293" s="67"/>
      <c r="AB293" s="68"/>
    </row>
    <row r="294" spans="26:28">
      <c r="Z294" s="66"/>
      <c r="AA294" s="67"/>
      <c r="AB294" s="68"/>
    </row>
    <row r="295" spans="26:28">
      <c r="Z295" s="66"/>
      <c r="AA295" s="67"/>
      <c r="AB295" s="68"/>
    </row>
    <row r="296" spans="26:28">
      <c r="Z296" s="66"/>
      <c r="AA296" s="67"/>
      <c r="AB296" s="68"/>
    </row>
    <row r="297" spans="26:28">
      <c r="Z297" s="66"/>
      <c r="AA297" s="67"/>
      <c r="AB297" s="68"/>
    </row>
    <row r="298" spans="26:28">
      <c r="Z298" s="66"/>
      <c r="AA298" s="67"/>
      <c r="AB298" s="68"/>
    </row>
    <row r="299" spans="26:28">
      <c r="Z299" s="66"/>
      <c r="AA299" s="67"/>
      <c r="AB299" s="68"/>
    </row>
    <row r="300" spans="26:28">
      <c r="Z300" s="66"/>
      <c r="AA300" s="67"/>
      <c r="AB300" s="68"/>
    </row>
    <row r="301" spans="26:28">
      <c r="Z301" s="66"/>
      <c r="AA301" s="67"/>
      <c r="AB301" s="68"/>
    </row>
    <row r="302" spans="26:28">
      <c r="Z302" s="66"/>
      <c r="AA302" s="67"/>
      <c r="AB302" s="68"/>
    </row>
    <row r="303" spans="26:28">
      <c r="Z303" s="66"/>
      <c r="AA303" s="67"/>
      <c r="AB303" s="68"/>
    </row>
    <row r="304" spans="26:28">
      <c r="Z304" s="66"/>
      <c r="AA304" s="67"/>
      <c r="AB304" s="68"/>
    </row>
    <row r="305" spans="26:28">
      <c r="Z305" s="66"/>
      <c r="AA305" s="67"/>
      <c r="AB305" s="68"/>
    </row>
    <row r="306" spans="26:28">
      <c r="Z306" s="66"/>
      <c r="AA306" s="67"/>
      <c r="AB306" s="68"/>
    </row>
    <row r="307" spans="26:28">
      <c r="Z307" s="66"/>
      <c r="AA307" s="67"/>
      <c r="AB307" s="68"/>
    </row>
    <row r="308" spans="26:28">
      <c r="Z308" s="66"/>
      <c r="AA308" s="67"/>
      <c r="AB308" s="68"/>
    </row>
    <row r="309" spans="26:28">
      <c r="Z309" s="66"/>
      <c r="AA309" s="67"/>
      <c r="AB309" s="68"/>
    </row>
    <row r="310" spans="26:28">
      <c r="Z310" s="66"/>
      <c r="AA310" s="67"/>
      <c r="AB310" s="68"/>
    </row>
    <row r="311" spans="26:28">
      <c r="Z311" s="66"/>
      <c r="AA311" s="67"/>
      <c r="AB311" s="68"/>
    </row>
    <row r="312" spans="26:28">
      <c r="Z312" s="66"/>
      <c r="AA312" s="67"/>
      <c r="AB312" s="68"/>
    </row>
    <row r="313" spans="26:28">
      <c r="Z313" s="66"/>
      <c r="AA313" s="67"/>
      <c r="AB313" s="68"/>
    </row>
    <row r="314" spans="26:28">
      <c r="Z314" s="66"/>
      <c r="AA314" s="67"/>
      <c r="AB314" s="68"/>
    </row>
    <row r="315" spans="26:28">
      <c r="Z315" s="66"/>
      <c r="AA315" s="67"/>
      <c r="AB315" s="68"/>
    </row>
    <row r="316" spans="26:28">
      <c r="Z316" s="66"/>
      <c r="AA316" s="67"/>
      <c r="AB316" s="68"/>
    </row>
    <row r="317" spans="26:28">
      <c r="Z317" s="66"/>
      <c r="AA317" s="67"/>
      <c r="AB317" s="68"/>
    </row>
    <row r="318" spans="26:28">
      <c r="Z318" s="66"/>
      <c r="AA318" s="67"/>
      <c r="AB318" s="68"/>
    </row>
    <row r="319" spans="26:28">
      <c r="Z319" s="66"/>
      <c r="AA319" s="67"/>
      <c r="AB319" s="68"/>
    </row>
    <row r="320" spans="26:28">
      <c r="Z320" s="66"/>
      <c r="AA320" s="67"/>
      <c r="AB320" s="68"/>
    </row>
    <row r="321" spans="26:28">
      <c r="Z321" s="66"/>
      <c r="AA321" s="67"/>
      <c r="AB321" s="68"/>
    </row>
    <row r="322" spans="26:28">
      <c r="Z322" s="66"/>
      <c r="AA322" s="67"/>
      <c r="AB322" s="68"/>
    </row>
    <row r="323" spans="26:28">
      <c r="Z323" s="66"/>
      <c r="AA323" s="67"/>
      <c r="AB323" s="68"/>
    </row>
    <row r="324" spans="26:28">
      <c r="Z324" s="66"/>
      <c r="AA324" s="67"/>
      <c r="AB324" s="68"/>
    </row>
    <row r="325" spans="26:28">
      <c r="Z325" s="66"/>
      <c r="AA325" s="67"/>
      <c r="AB325" s="68"/>
    </row>
    <row r="326" spans="26:28">
      <c r="Z326" s="66"/>
      <c r="AA326" s="67"/>
      <c r="AB326" s="68"/>
    </row>
    <row r="327" spans="26:28">
      <c r="Z327" s="66"/>
      <c r="AA327" s="67"/>
      <c r="AB327" s="68"/>
    </row>
    <row r="328" spans="26:28">
      <c r="Z328" s="66"/>
      <c r="AA328" s="67"/>
      <c r="AB328" s="68"/>
    </row>
    <row r="329" spans="26:28">
      <c r="Z329" s="66"/>
      <c r="AA329" s="67"/>
      <c r="AB329" s="68"/>
    </row>
    <row r="330" spans="26:28">
      <c r="Z330" s="66"/>
      <c r="AA330" s="67"/>
      <c r="AB330" s="68"/>
    </row>
    <row r="331" spans="26:28">
      <c r="Z331" s="66"/>
      <c r="AA331" s="67"/>
      <c r="AB331" s="68"/>
    </row>
    <row r="332" spans="26:28">
      <c r="Z332" s="66"/>
      <c r="AA332" s="67"/>
      <c r="AB332" s="68"/>
    </row>
    <row r="333" spans="26:28">
      <c r="Z333" s="66"/>
      <c r="AA333" s="67"/>
      <c r="AB333" s="68"/>
    </row>
    <row r="334" spans="26:28">
      <c r="Z334" s="66"/>
      <c r="AA334" s="67"/>
      <c r="AB334" s="68"/>
    </row>
    <row r="335" spans="26:28">
      <c r="Z335" s="66"/>
      <c r="AA335" s="67"/>
      <c r="AB335" s="68"/>
    </row>
    <row r="336" spans="26:28">
      <c r="Z336" s="66"/>
      <c r="AA336" s="67"/>
      <c r="AB336" s="68"/>
    </row>
    <row r="337" spans="26:28">
      <c r="Z337" s="66"/>
      <c r="AA337" s="67"/>
      <c r="AB337" s="68"/>
    </row>
    <row r="338" spans="26:28">
      <c r="Z338" s="66"/>
      <c r="AA338" s="67"/>
      <c r="AB338" s="68"/>
    </row>
    <row r="339" spans="26:28">
      <c r="Z339" s="66"/>
      <c r="AA339" s="67"/>
      <c r="AB339" s="68"/>
    </row>
    <row r="340" spans="26:28">
      <c r="Z340" s="66"/>
      <c r="AA340" s="67"/>
      <c r="AB340" s="68"/>
    </row>
    <row r="341" spans="26:28">
      <c r="Z341" s="66"/>
      <c r="AA341" s="67"/>
      <c r="AB341" s="68"/>
    </row>
    <row r="342" spans="26:28">
      <c r="Z342" s="66"/>
      <c r="AA342" s="67"/>
      <c r="AB342" s="68"/>
    </row>
    <row r="343" spans="26:28">
      <c r="Z343" s="66"/>
      <c r="AA343" s="67"/>
      <c r="AB343" s="68"/>
    </row>
    <row r="344" spans="26:28">
      <c r="Z344" s="66"/>
      <c r="AA344" s="67"/>
      <c r="AB344" s="68"/>
    </row>
    <row r="345" spans="26:28">
      <c r="Z345" s="66"/>
      <c r="AA345" s="67"/>
      <c r="AB345" s="68"/>
    </row>
    <row r="346" spans="26:28">
      <c r="Z346" s="66"/>
      <c r="AA346" s="67"/>
      <c r="AB346" s="68"/>
    </row>
    <row r="347" spans="26:28">
      <c r="Z347" s="66"/>
      <c r="AA347" s="67"/>
      <c r="AB347" s="68"/>
    </row>
    <row r="348" spans="26:28">
      <c r="Z348" s="66"/>
      <c r="AA348" s="67"/>
      <c r="AB348" s="68"/>
    </row>
    <row r="349" spans="26:28">
      <c r="Z349" s="66"/>
      <c r="AA349" s="67"/>
      <c r="AB349" s="68"/>
    </row>
    <row r="350" spans="26:28">
      <c r="Z350" s="66"/>
      <c r="AA350" s="67"/>
      <c r="AB350" s="68"/>
    </row>
    <row r="351" spans="26:28">
      <c r="Z351" s="66"/>
      <c r="AA351" s="67"/>
      <c r="AB351" s="68"/>
    </row>
    <row r="352" spans="26:28">
      <c r="Z352" s="66"/>
      <c r="AA352" s="67"/>
      <c r="AB352" s="68"/>
    </row>
    <row r="353" spans="26:28">
      <c r="Z353" s="66"/>
      <c r="AA353" s="67"/>
      <c r="AB353" s="68"/>
    </row>
    <row r="354" spans="26:28">
      <c r="Z354" s="66"/>
      <c r="AA354" s="67"/>
      <c r="AB354" s="68"/>
    </row>
    <row r="355" spans="26:28">
      <c r="Z355" s="66"/>
      <c r="AA355" s="67"/>
      <c r="AB355" s="68"/>
    </row>
    <row r="356" spans="26:28">
      <c r="Z356" s="66"/>
      <c r="AA356" s="67"/>
      <c r="AB356" s="68"/>
    </row>
    <row r="357" spans="26:28">
      <c r="Z357" s="66"/>
      <c r="AA357" s="67"/>
      <c r="AB357" s="68"/>
    </row>
    <row r="358" spans="26:28">
      <c r="Z358" s="66"/>
      <c r="AA358" s="67"/>
      <c r="AB358" s="68"/>
    </row>
    <row r="359" spans="26:28">
      <c r="Z359" s="66"/>
      <c r="AA359" s="67"/>
      <c r="AB359" s="68"/>
    </row>
    <row r="360" spans="26:28">
      <c r="Z360" s="66"/>
      <c r="AA360" s="67"/>
      <c r="AB360" s="68"/>
    </row>
    <row r="361" spans="26:28">
      <c r="Z361" s="66"/>
      <c r="AA361" s="67"/>
      <c r="AB361" s="68"/>
    </row>
    <row r="362" spans="26:28">
      <c r="Z362" s="66"/>
      <c r="AA362" s="67"/>
      <c r="AB362" s="68"/>
    </row>
    <row r="363" spans="26:28">
      <c r="Z363" s="66"/>
      <c r="AA363" s="67"/>
      <c r="AB363" s="68"/>
    </row>
    <row r="364" spans="26:28">
      <c r="Z364" s="66"/>
      <c r="AA364" s="67"/>
      <c r="AB364" s="68"/>
    </row>
    <row r="365" spans="26:28">
      <c r="Z365" s="66"/>
      <c r="AA365" s="67"/>
      <c r="AB365" s="68"/>
    </row>
    <row r="366" spans="26:28">
      <c r="Z366" s="66"/>
      <c r="AA366" s="67"/>
      <c r="AB366" s="68"/>
    </row>
    <row r="367" spans="26:28">
      <c r="Z367" s="66"/>
      <c r="AA367" s="67"/>
      <c r="AB367" s="68"/>
    </row>
    <row r="368" spans="26:28">
      <c r="Z368" s="66"/>
      <c r="AA368" s="67"/>
      <c r="AB368" s="68"/>
    </row>
    <row r="369" spans="26:28">
      <c r="Z369" s="66"/>
      <c r="AA369" s="67"/>
      <c r="AB369" s="68"/>
    </row>
    <row r="370" spans="26:28">
      <c r="Z370" s="66"/>
      <c r="AA370" s="67"/>
      <c r="AB370" s="68"/>
    </row>
    <row r="371" spans="26:28">
      <c r="Z371" s="66"/>
      <c r="AA371" s="67"/>
      <c r="AB371" s="68"/>
    </row>
    <row r="372" spans="26:28">
      <c r="Z372" s="66"/>
      <c r="AA372" s="67"/>
      <c r="AB372" s="68"/>
    </row>
    <row r="373" spans="26:28">
      <c r="Z373" s="66"/>
      <c r="AA373" s="67"/>
      <c r="AB373" s="68"/>
    </row>
    <row r="374" spans="26:28">
      <c r="Z374" s="66"/>
      <c r="AA374" s="67"/>
      <c r="AB374" s="68"/>
    </row>
    <row r="375" spans="26:28">
      <c r="Z375" s="66"/>
      <c r="AA375" s="67"/>
      <c r="AB375" s="68"/>
    </row>
    <row r="376" spans="26:28">
      <c r="Z376" s="66"/>
      <c r="AA376" s="67"/>
      <c r="AB376" s="68"/>
    </row>
    <row r="377" spans="26:28">
      <c r="Z377" s="66"/>
      <c r="AA377" s="67"/>
      <c r="AB377" s="68"/>
    </row>
    <row r="378" spans="26:28">
      <c r="Z378" s="66"/>
      <c r="AA378" s="67"/>
      <c r="AB378" s="68"/>
    </row>
    <row r="379" spans="26:28">
      <c r="Z379" s="66"/>
      <c r="AA379" s="67"/>
      <c r="AB379" s="68"/>
    </row>
    <row r="380" spans="26:28">
      <c r="Z380" s="66"/>
      <c r="AA380" s="67"/>
      <c r="AB380" s="68"/>
    </row>
    <row r="381" spans="26:28">
      <c r="Z381" s="66"/>
      <c r="AA381" s="67"/>
      <c r="AB381" s="68"/>
    </row>
    <row r="382" spans="26:28">
      <c r="Z382" s="66"/>
      <c r="AA382" s="67"/>
      <c r="AB382" s="68"/>
    </row>
    <row r="383" spans="26:28">
      <c r="Z383" s="66"/>
      <c r="AA383" s="67"/>
      <c r="AB383" s="68"/>
    </row>
    <row r="384" spans="26:28">
      <c r="Z384" s="66"/>
      <c r="AA384" s="67"/>
      <c r="AB384" s="68"/>
    </row>
    <row r="385" spans="26:28">
      <c r="Z385" s="66"/>
      <c r="AA385" s="67"/>
      <c r="AB385" s="68"/>
    </row>
    <row r="386" spans="26:28">
      <c r="Z386" s="66"/>
      <c r="AA386" s="67"/>
      <c r="AB386" s="68"/>
    </row>
    <row r="387" spans="26:28">
      <c r="Z387" s="66"/>
      <c r="AA387" s="67"/>
      <c r="AB387" s="68"/>
    </row>
    <row r="388" spans="26:28">
      <c r="Z388" s="66"/>
      <c r="AA388" s="67"/>
      <c r="AB388" s="68"/>
    </row>
    <row r="389" spans="26:28">
      <c r="Z389" s="66"/>
      <c r="AA389" s="67"/>
      <c r="AB389" s="68"/>
    </row>
    <row r="390" spans="26:28">
      <c r="Z390" s="66"/>
      <c r="AA390" s="67"/>
      <c r="AB390" s="68"/>
    </row>
    <row r="391" spans="26:28">
      <c r="Z391" s="66"/>
      <c r="AA391" s="67"/>
      <c r="AB391" s="68"/>
    </row>
    <row r="392" spans="26:28">
      <c r="Z392" s="66"/>
      <c r="AA392" s="67"/>
      <c r="AB392" s="68"/>
    </row>
    <row r="393" spans="26:28">
      <c r="Z393" s="66"/>
      <c r="AA393" s="67"/>
      <c r="AB393" s="68"/>
    </row>
    <row r="394" spans="26:28">
      <c r="Z394" s="66"/>
      <c r="AA394" s="67"/>
      <c r="AB394" s="68"/>
    </row>
    <row r="395" spans="26:28">
      <c r="Z395" s="66"/>
      <c r="AA395" s="67"/>
      <c r="AB395" s="68"/>
    </row>
    <row r="396" spans="26:28">
      <c r="Z396" s="66"/>
      <c r="AA396" s="67"/>
      <c r="AB396" s="68"/>
    </row>
    <row r="397" spans="26:28">
      <c r="Z397" s="66"/>
      <c r="AA397" s="67"/>
      <c r="AB397" s="68"/>
    </row>
    <row r="398" spans="26:28">
      <c r="Z398" s="66"/>
      <c r="AA398" s="67"/>
      <c r="AB398" s="68"/>
    </row>
    <row r="399" spans="26:28">
      <c r="Z399" s="66"/>
      <c r="AA399" s="67"/>
      <c r="AB399" s="68"/>
    </row>
    <row r="400" spans="26:28">
      <c r="Z400" s="66"/>
      <c r="AA400" s="67"/>
      <c r="AB400" s="68"/>
    </row>
    <row r="401" spans="26:28">
      <c r="Z401" s="66"/>
      <c r="AA401" s="67"/>
      <c r="AB401" s="68"/>
    </row>
    <row r="402" spans="26:28">
      <c r="Z402" s="66"/>
      <c r="AA402" s="67"/>
      <c r="AB402" s="68"/>
    </row>
    <row r="403" spans="26:28">
      <c r="Z403" s="66"/>
      <c r="AA403" s="67"/>
      <c r="AB403" s="68"/>
    </row>
    <row r="404" spans="26:28">
      <c r="Z404" s="66"/>
      <c r="AA404" s="67"/>
      <c r="AB404" s="68"/>
    </row>
    <row r="405" spans="26:28">
      <c r="Z405" s="66"/>
      <c r="AA405" s="67"/>
      <c r="AB405" s="68"/>
    </row>
    <row r="406" spans="26:28">
      <c r="Z406" s="66"/>
      <c r="AA406" s="67"/>
      <c r="AB406" s="68"/>
    </row>
    <row r="407" spans="26:28">
      <c r="Z407" s="66"/>
      <c r="AA407" s="67"/>
      <c r="AB407" s="68"/>
    </row>
    <row r="408" spans="26:28">
      <c r="Z408" s="66"/>
      <c r="AA408" s="67"/>
      <c r="AB408" s="68"/>
    </row>
    <row r="409" spans="26:28">
      <c r="Z409" s="66"/>
      <c r="AA409" s="67"/>
      <c r="AB409" s="68"/>
    </row>
    <row r="410" spans="26:28">
      <c r="Z410" s="66"/>
      <c r="AA410" s="67"/>
      <c r="AB410" s="68"/>
    </row>
    <row r="411" spans="26:28">
      <c r="Z411" s="66"/>
      <c r="AA411" s="67"/>
      <c r="AB411" s="68"/>
    </row>
    <row r="412" spans="26:28">
      <c r="Z412" s="66"/>
      <c r="AA412" s="67"/>
      <c r="AB412" s="68"/>
    </row>
    <row r="413" spans="26:28">
      <c r="Z413" s="66"/>
      <c r="AA413" s="67"/>
      <c r="AB413" s="68"/>
    </row>
    <row r="414" spans="26:28">
      <c r="Z414" s="66"/>
      <c r="AA414" s="67"/>
      <c r="AB414" s="68"/>
    </row>
    <row r="415" spans="26:28">
      <c r="Z415" s="66"/>
      <c r="AA415" s="67"/>
      <c r="AB415" s="68"/>
    </row>
    <row r="416" spans="26:28">
      <c r="Z416" s="66"/>
      <c r="AA416" s="67"/>
      <c r="AB416" s="68"/>
    </row>
    <row r="417" spans="26:28">
      <c r="Z417" s="66"/>
      <c r="AA417" s="67"/>
      <c r="AB417" s="68"/>
    </row>
    <row r="418" spans="26:28">
      <c r="Z418" s="66"/>
      <c r="AA418" s="67"/>
      <c r="AB418" s="68"/>
    </row>
    <row r="419" spans="26:28">
      <c r="Z419" s="66"/>
      <c r="AA419" s="67"/>
      <c r="AB419" s="68"/>
    </row>
    <row r="420" spans="26:28">
      <c r="Z420" s="66"/>
      <c r="AA420" s="67"/>
      <c r="AB420" s="68"/>
    </row>
    <row r="421" spans="26:28">
      <c r="Z421" s="66"/>
      <c r="AA421" s="67"/>
      <c r="AB421" s="68"/>
    </row>
    <row r="422" spans="26:28">
      <c r="Z422" s="66"/>
      <c r="AA422" s="67"/>
      <c r="AB422" s="68"/>
    </row>
    <row r="423" spans="26:28">
      <c r="Z423" s="66"/>
      <c r="AA423" s="67"/>
      <c r="AB423" s="68"/>
    </row>
    <row r="424" spans="26:28">
      <c r="Z424" s="66"/>
      <c r="AA424" s="67"/>
      <c r="AB424" s="68"/>
    </row>
    <row r="425" spans="26:28">
      <c r="Z425" s="66"/>
      <c r="AA425" s="67"/>
      <c r="AB425" s="68"/>
    </row>
    <row r="426" spans="26:28">
      <c r="Z426" s="66"/>
      <c r="AA426" s="67"/>
      <c r="AB426" s="68"/>
    </row>
    <row r="427" spans="26:28">
      <c r="Z427" s="66"/>
      <c r="AA427" s="67"/>
      <c r="AB427" s="68"/>
    </row>
    <row r="428" spans="26:28">
      <c r="Z428" s="66"/>
      <c r="AA428" s="67"/>
      <c r="AB428" s="68"/>
    </row>
    <row r="429" spans="26:28">
      <c r="Z429" s="66"/>
      <c r="AA429" s="67"/>
      <c r="AB429" s="68"/>
    </row>
    <row r="430" spans="26:28">
      <c r="Z430" s="66"/>
      <c r="AA430" s="67"/>
      <c r="AB430" s="68"/>
    </row>
    <row r="431" spans="26:28">
      <c r="Z431" s="66"/>
      <c r="AA431" s="67"/>
      <c r="AB431" s="68"/>
    </row>
    <row r="432" spans="26:28">
      <c r="Z432" s="66"/>
      <c r="AA432" s="67"/>
      <c r="AB432" s="68"/>
    </row>
    <row r="433" spans="26:28">
      <c r="Z433" s="66"/>
      <c r="AA433" s="67"/>
      <c r="AB433" s="68"/>
    </row>
    <row r="434" spans="26:28">
      <c r="Z434" s="66"/>
      <c r="AA434" s="67"/>
      <c r="AB434" s="68"/>
    </row>
    <row r="435" spans="26:28">
      <c r="Z435" s="66"/>
      <c r="AA435" s="67"/>
      <c r="AB435" s="68"/>
    </row>
    <row r="436" spans="26:28">
      <c r="Z436" s="66"/>
      <c r="AA436" s="67"/>
      <c r="AB436" s="68"/>
    </row>
    <row r="437" spans="26:28">
      <c r="Z437" s="66"/>
      <c r="AA437" s="67"/>
      <c r="AB437" s="68"/>
    </row>
    <row r="438" spans="26:28">
      <c r="Z438" s="66"/>
      <c r="AA438" s="67"/>
      <c r="AB438" s="68"/>
    </row>
    <row r="439" spans="26:28">
      <c r="Z439" s="66"/>
      <c r="AA439" s="67"/>
      <c r="AB439" s="68"/>
    </row>
    <row r="440" spans="26:28">
      <c r="Z440" s="66"/>
      <c r="AA440" s="67"/>
      <c r="AB440" s="68"/>
    </row>
    <row r="441" spans="26:28">
      <c r="Z441" s="66"/>
      <c r="AA441" s="67"/>
      <c r="AB441" s="68"/>
    </row>
    <row r="442" spans="26:28">
      <c r="Z442" s="66"/>
      <c r="AA442" s="67"/>
      <c r="AB442" s="68"/>
    </row>
    <row r="443" spans="26:28">
      <c r="Z443" s="66"/>
      <c r="AA443" s="67"/>
      <c r="AB443" s="68"/>
    </row>
    <row r="444" spans="26:28">
      <c r="Z444" s="66"/>
      <c r="AA444" s="67"/>
      <c r="AB444" s="68"/>
    </row>
    <row r="445" spans="26:28">
      <c r="Z445" s="66"/>
      <c r="AA445" s="67"/>
      <c r="AB445" s="68"/>
    </row>
    <row r="446" spans="26:28">
      <c r="Z446" s="66"/>
      <c r="AA446" s="67"/>
      <c r="AB446" s="68"/>
    </row>
    <row r="447" spans="26:28">
      <c r="Z447" s="66"/>
      <c r="AA447" s="67"/>
      <c r="AB447" s="68"/>
    </row>
    <row r="448" spans="26:28">
      <c r="Z448" s="66"/>
      <c r="AA448" s="67"/>
      <c r="AB448" s="68"/>
    </row>
    <row r="449" spans="26:28">
      <c r="Z449" s="66"/>
      <c r="AA449" s="67"/>
      <c r="AB449" s="68"/>
    </row>
    <row r="450" spans="26:28">
      <c r="Z450" s="66"/>
      <c r="AA450" s="67"/>
      <c r="AB450" s="68"/>
    </row>
    <row r="451" spans="26:28">
      <c r="Z451" s="66"/>
      <c r="AA451" s="67"/>
      <c r="AB451" s="68"/>
    </row>
    <row r="452" spans="26:28">
      <c r="Z452" s="66"/>
      <c r="AA452" s="67"/>
      <c r="AB452" s="68"/>
    </row>
    <row r="453" spans="26:28">
      <c r="Z453" s="66"/>
      <c r="AA453" s="67"/>
      <c r="AB453" s="68"/>
    </row>
  </sheetData>
  <mergeCells count="7">
    <mergeCell ref="W52:X52"/>
    <mergeCell ref="B1:V1"/>
    <mergeCell ref="W1:X1"/>
    <mergeCell ref="AA1:AB1"/>
    <mergeCell ref="AE1:AI1"/>
    <mergeCell ref="R50:S50"/>
    <mergeCell ref="R51:U51"/>
  </mergeCells>
  <phoneticPr fontId="24" type="noConversion"/>
  <pageMargins left="0.7" right="0.7" top="0.78740157499999996" bottom="0.78740157499999996" header="0.3" footer="0.3"/>
  <pageSetup paperSize="9" scale="3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8C626-E69C-49A2-9EF4-4A382F8A777B}">
  <dimension ref="A1:G452"/>
  <sheetViews>
    <sheetView topLeftCell="A260" zoomScaleNormal="100" workbookViewId="0">
      <selection activeCell="F201" sqref="F201"/>
    </sheetView>
  </sheetViews>
  <sheetFormatPr defaultColWidth="11.42578125" defaultRowHeight="12.95"/>
  <cols>
    <col min="2" max="2" width="10.85546875" style="39"/>
  </cols>
  <sheetData>
    <row r="1" spans="1:6">
      <c r="A1" s="104" t="s">
        <v>77</v>
      </c>
      <c r="B1" s="105"/>
      <c r="C1" s="105"/>
      <c r="D1" s="105"/>
      <c r="E1" s="105"/>
      <c r="F1" s="106"/>
    </row>
    <row r="2" spans="1:6" ht="24">
      <c r="A2" s="35" t="s">
        <v>78</v>
      </c>
      <c r="B2" s="35" t="s">
        <v>79</v>
      </c>
      <c r="C2" s="36" t="s">
        <v>80</v>
      </c>
      <c r="D2" s="34" t="s">
        <v>81</v>
      </c>
      <c r="E2" s="34" t="s">
        <v>82</v>
      </c>
      <c r="F2" s="34" t="s">
        <v>83</v>
      </c>
    </row>
    <row r="3" spans="1:6">
      <c r="A3" s="37" t="s">
        <v>84</v>
      </c>
      <c r="B3" s="37" t="s">
        <v>85</v>
      </c>
      <c r="C3" s="37" t="str">
        <f>A3&amp;"-"&amp;B3</f>
        <v>A-01</v>
      </c>
      <c r="D3" s="37" t="s">
        <v>86</v>
      </c>
      <c r="E3" s="38" t="s">
        <v>5</v>
      </c>
      <c r="F3" s="38">
        <v>2.42</v>
      </c>
    </row>
    <row r="4" spans="1:6">
      <c r="A4" s="37" t="s">
        <v>84</v>
      </c>
      <c r="B4" s="37" t="s">
        <v>85</v>
      </c>
      <c r="C4" s="37" t="str">
        <f t="shared" ref="C4:C67" si="0">A4&amp;"-"&amp;B4</f>
        <v>A-01</v>
      </c>
      <c r="D4" s="37" t="s">
        <v>86</v>
      </c>
      <c r="E4" s="38" t="s">
        <v>87</v>
      </c>
      <c r="F4" s="38">
        <v>6.56</v>
      </c>
    </row>
    <row r="5" spans="1:6">
      <c r="A5" s="37" t="s">
        <v>84</v>
      </c>
      <c r="B5" s="37" t="s">
        <v>85</v>
      </c>
      <c r="C5" s="37" t="str">
        <f t="shared" si="0"/>
        <v>A-01</v>
      </c>
      <c r="D5" s="37" t="s">
        <v>86</v>
      </c>
      <c r="E5" s="38" t="s">
        <v>12</v>
      </c>
      <c r="F5" s="38">
        <v>35.090000000000003</v>
      </c>
    </row>
    <row r="6" spans="1:6">
      <c r="A6" s="37" t="s">
        <v>84</v>
      </c>
      <c r="B6" s="37" t="s">
        <v>85</v>
      </c>
      <c r="C6" s="37" t="str">
        <f t="shared" si="0"/>
        <v>A-01</v>
      </c>
      <c r="D6" s="37" t="s">
        <v>86</v>
      </c>
      <c r="E6" s="38" t="s">
        <v>13</v>
      </c>
      <c r="F6" s="38">
        <v>6.52</v>
      </c>
    </row>
    <row r="7" spans="1:6">
      <c r="A7" s="37" t="s">
        <v>84</v>
      </c>
      <c r="B7" s="37" t="s">
        <v>85</v>
      </c>
      <c r="C7" s="37" t="str">
        <f t="shared" si="0"/>
        <v>A-01</v>
      </c>
      <c r="D7" s="37" t="s">
        <v>86</v>
      </c>
      <c r="E7" s="38" t="s">
        <v>14</v>
      </c>
      <c r="F7" s="38">
        <v>1.91</v>
      </c>
    </row>
    <row r="8" spans="1:6">
      <c r="A8" s="37" t="s">
        <v>84</v>
      </c>
      <c r="B8" s="37" t="s">
        <v>85</v>
      </c>
      <c r="C8" s="37" t="str">
        <f t="shared" si="0"/>
        <v>A-01</v>
      </c>
      <c r="D8" s="37" t="s">
        <v>86</v>
      </c>
      <c r="E8" s="38" t="s">
        <v>88</v>
      </c>
      <c r="F8" s="38">
        <v>11.26</v>
      </c>
    </row>
    <row r="9" spans="1:6">
      <c r="A9" s="37" t="s">
        <v>84</v>
      </c>
      <c r="B9" s="37" t="s">
        <v>85</v>
      </c>
      <c r="C9" s="37" t="str">
        <f t="shared" si="0"/>
        <v>A-01</v>
      </c>
      <c r="D9" s="37" t="s">
        <v>89</v>
      </c>
      <c r="E9" s="38" t="s">
        <v>90</v>
      </c>
      <c r="F9" s="38">
        <v>7.41</v>
      </c>
    </row>
    <row r="10" spans="1:6">
      <c r="A10" s="37" t="s">
        <v>84</v>
      </c>
      <c r="B10" s="37" t="s">
        <v>85</v>
      </c>
      <c r="C10" s="37" t="str">
        <f t="shared" si="0"/>
        <v>A-01</v>
      </c>
      <c r="D10" s="37" t="s">
        <v>91</v>
      </c>
      <c r="E10" s="38" t="s">
        <v>21</v>
      </c>
      <c r="F10" s="38">
        <v>140.71</v>
      </c>
    </row>
    <row r="11" spans="1:6">
      <c r="A11" s="37" t="s">
        <v>84</v>
      </c>
      <c r="B11" s="37" t="s">
        <v>85</v>
      </c>
      <c r="C11" s="37" t="str">
        <f t="shared" si="0"/>
        <v>A-01</v>
      </c>
      <c r="D11" s="37" t="s">
        <v>91</v>
      </c>
      <c r="E11" s="38" t="s">
        <v>22</v>
      </c>
      <c r="F11" s="38">
        <v>15.79</v>
      </c>
    </row>
    <row r="12" spans="1:6">
      <c r="A12" s="37" t="s">
        <v>84</v>
      </c>
      <c r="B12" s="37" t="s">
        <v>92</v>
      </c>
      <c r="C12" s="37" t="str">
        <f t="shared" si="0"/>
        <v>A-02</v>
      </c>
      <c r="D12" s="37" t="s">
        <v>86</v>
      </c>
      <c r="E12" s="38" t="s">
        <v>5</v>
      </c>
      <c r="F12" s="38">
        <v>2.0499999999999998</v>
      </c>
    </row>
    <row r="13" spans="1:6">
      <c r="A13" s="37" t="s">
        <v>84</v>
      </c>
      <c r="B13" s="37" t="s">
        <v>92</v>
      </c>
      <c r="C13" s="37" t="str">
        <f t="shared" si="0"/>
        <v>A-02</v>
      </c>
      <c r="D13" s="37" t="s">
        <v>86</v>
      </c>
      <c r="E13" s="38" t="s">
        <v>87</v>
      </c>
      <c r="F13" s="38">
        <v>6.31</v>
      </c>
    </row>
    <row r="14" spans="1:6">
      <c r="A14" s="37" t="s">
        <v>84</v>
      </c>
      <c r="B14" s="37" t="s">
        <v>92</v>
      </c>
      <c r="C14" s="37" t="str">
        <f t="shared" si="0"/>
        <v>A-02</v>
      </c>
      <c r="D14" s="37" t="s">
        <v>86</v>
      </c>
      <c r="E14" s="38" t="s">
        <v>93</v>
      </c>
      <c r="F14" s="38">
        <v>5.69</v>
      </c>
    </row>
    <row r="15" spans="1:6">
      <c r="A15" s="37" t="s">
        <v>84</v>
      </c>
      <c r="B15" s="37" t="s">
        <v>92</v>
      </c>
      <c r="C15" s="37" t="str">
        <f t="shared" si="0"/>
        <v>A-02</v>
      </c>
      <c r="D15" s="37" t="s">
        <v>86</v>
      </c>
      <c r="E15" s="38" t="s">
        <v>94</v>
      </c>
      <c r="F15" s="38">
        <v>5.66</v>
      </c>
    </row>
    <row r="16" spans="1:6">
      <c r="A16" s="37" t="s">
        <v>84</v>
      </c>
      <c r="B16" s="37" t="s">
        <v>92</v>
      </c>
      <c r="C16" s="37" t="str">
        <f t="shared" si="0"/>
        <v>A-02</v>
      </c>
      <c r="D16" s="37" t="s">
        <v>86</v>
      </c>
      <c r="E16" s="38" t="s">
        <v>12</v>
      </c>
      <c r="F16" s="38">
        <v>35.83</v>
      </c>
    </row>
    <row r="17" spans="1:6">
      <c r="A17" s="37" t="s">
        <v>84</v>
      </c>
      <c r="B17" s="37" t="s">
        <v>92</v>
      </c>
      <c r="C17" s="37" t="str">
        <f t="shared" si="0"/>
        <v>A-02</v>
      </c>
      <c r="D17" s="37" t="s">
        <v>86</v>
      </c>
      <c r="E17" s="38" t="s">
        <v>13</v>
      </c>
      <c r="F17" s="38">
        <v>5.84</v>
      </c>
    </row>
    <row r="18" spans="1:6">
      <c r="A18" s="37" t="s">
        <v>84</v>
      </c>
      <c r="B18" s="37" t="s">
        <v>92</v>
      </c>
      <c r="C18" s="37" t="str">
        <f t="shared" si="0"/>
        <v>A-02</v>
      </c>
      <c r="D18" s="37" t="s">
        <v>86</v>
      </c>
      <c r="E18" s="38" t="s">
        <v>14</v>
      </c>
      <c r="F18" s="38">
        <v>1.58</v>
      </c>
    </row>
    <row r="19" spans="1:6">
      <c r="A19" s="37" t="s">
        <v>84</v>
      </c>
      <c r="B19" s="37" t="s">
        <v>92</v>
      </c>
      <c r="C19" s="37" t="str">
        <f t="shared" si="0"/>
        <v>A-02</v>
      </c>
      <c r="D19" s="37" t="s">
        <v>86</v>
      </c>
      <c r="E19" s="38" t="s">
        <v>88</v>
      </c>
      <c r="F19" s="38">
        <v>11.86</v>
      </c>
    </row>
    <row r="20" spans="1:6">
      <c r="A20" s="37" t="s">
        <v>84</v>
      </c>
      <c r="B20" s="37" t="s">
        <v>92</v>
      </c>
      <c r="C20" s="37" t="str">
        <f t="shared" si="0"/>
        <v>A-02</v>
      </c>
      <c r="D20" s="37" t="s">
        <v>86</v>
      </c>
      <c r="E20" s="38" t="s">
        <v>95</v>
      </c>
      <c r="F20" s="38">
        <v>10.07</v>
      </c>
    </row>
    <row r="21" spans="1:6">
      <c r="A21" s="37" t="s">
        <v>84</v>
      </c>
      <c r="B21" s="37" t="s">
        <v>92</v>
      </c>
      <c r="C21" s="37" t="str">
        <f t="shared" si="0"/>
        <v>A-02</v>
      </c>
      <c r="D21" s="37" t="s">
        <v>89</v>
      </c>
      <c r="E21" s="38" t="s">
        <v>96</v>
      </c>
      <c r="F21" s="38">
        <v>6</v>
      </c>
    </row>
    <row r="22" spans="1:6">
      <c r="A22" s="37" t="s">
        <v>84</v>
      </c>
      <c r="B22" s="37" t="s">
        <v>92</v>
      </c>
      <c r="C22" s="37" t="str">
        <f t="shared" si="0"/>
        <v>A-02</v>
      </c>
      <c r="D22" s="37" t="s">
        <v>91</v>
      </c>
      <c r="E22" s="38" t="s">
        <v>21</v>
      </c>
      <c r="F22" s="38">
        <v>129.65</v>
      </c>
    </row>
    <row r="23" spans="1:6">
      <c r="A23" s="37" t="s">
        <v>84</v>
      </c>
      <c r="B23" s="37" t="s">
        <v>92</v>
      </c>
      <c r="C23" s="37" t="str">
        <f t="shared" si="0"/>
        <v>A-02</v>
      </c>
      <c r="D23" s="37" t="s">
        <v>91</v>
      </c>
      <c r="E23" s="38" t="s">
        <v>22</v>
      </c>
      <c r="F23" s="38">
        <v>25.02</v>
      </c>
    </row>
    <row r="24" spans="1:6">
      <c r="A24" s="37" t="s">
        <v>84</v>
      </c>
      <c r="B24" s="37" t="s">
        <v>97</v>
      </c>
      <c r="C24" s="37" t="str">
        <f t="shared" si="0"/>
        <v>A-03</v>
      </c>
      <c r="D24" s="37" t="s">
        <v>86</v>
      </c>
      <c r="E24" s="38" t="s">
        <v>5</v>
      </c>
      <c r="F24" s="38">
        <v>2.3199999999999998</v>
      </c>
    </row>
    <row r="25" spans="1:6">
      <c r="A25" s="37" t="s">
        <v>84</v>
      </c>
      <c r="B25" s="37" t="s">
        <v>97</v>
      </c>
      <c r="C25" s="37" t="str">
        <f t="shared" si="0"/>
        <v>A-03</v>
      </c>
      <c r="D25" s="37" t="s">
        <v>86</v>
      </c>
      <c r="E25" s="38" t="s">
        <v>87</v>
      </c>
      <c r="F25" s="38">
        <v>5.7</v>
      </c>
    </row>
    <row r="26" spans="1:6">
      <c r="A26" s="37" t="s">
        <v>84</v>
      </c>
      <c r="B26" s="37" t="s">
        <v>97</v>
      </c>
      <c r="C26" s="37" t="str">
        <f t="shared" si="0"/>
        <v>A-03</v>
      </c>
      <c r="D26" s="37" t="s">
        <v>86</v>
      </c>
      <c r="E26" s="38" t="s">
        <v>12</v>
      </c>
      <c r="F26" s="38">
        <v>36.119999999999997</v>
      </c>
    </row>
    <row r="27" spans="1:6">
      <c r="A27" s="37" t="s">
        <v>84</v>
      </c>
      <c r="B27" s="37" t="s">
        <v>97</v>
      </c>
      <c r="C27" s="37" t="str">
        <f t="shared" si="0"/>
        <v>A-03</v>
      </c>
      <c r="D27" s="37" t="s">
        <v>86</v>
      </c>
      <c r="E27" s="38" t="s">
        <v>13</v>
      </c>
      <c r="F27" s="38">
        <v>7.71</v>
      </c>
    </row>
    <row r="28" spans="1:6">
      <c r="A28" s="37" t="s">
        <v>84</v>
      </c>
      <c r="B28" s="37" t="s">
        <v>97</v>
      </c>
      <c r="C28" s="37" t="str">
        <f t="shared" si="0"/>
        <v>A-03</v>
      </c>
      <c r="D28" s="37" t="s">
        <v>86</v>
      </c>
      <c r="E28" s="38" t="s">
        <v>14</v>
      </c>
      <c r="F28" s="38">
        <v>1.97</v>
      </c>
    </row>
    <row r="29" spans="1:6">
      <c r="A29" s="37" t="s">
        <v>84</v>
      </c>
      <c r="B29" s="37" t="s">
        <v>97</v>
      </c>
      <c r="C29" s="37" t="str">
        <f t="shared" si="0"/>
        <v>A-03</v>
      </c>
      <c r="D29" s="37" t="s">
        <v>86</v>
      </c>
      <c r="E29" s="38" t="s">
        <v>88</v>
      </c>
      <c r="F29" s="38">
        <v>11.87</v>
      </c>
    </row>
    <row r="30" spans="1:6">
      <c r="A30" s="37" t="s">
        <v>84</v>
      </c>
      <c r="B30" s="37" t="s">
        <v>97</v>
      </c>
      <c r="C30" s="37" t="str">
        <f t="shared" si="0"/>
        <v>A-03</v>
      </c>
      <c r="D30" s="37" t="s">
        <v>86</v>
      </c>
      <c r="E30" s="38" t="s">
        <v>95</v>
      </c>
      <c r="F30" s="38">
        <v>10.56</v>
      </c>
    </row>
    <row r="31" spans="1:6">
      <c r="A31" s="37" t="s">
        <v>84</v>
      </c>
      <c r="B31" s="37" t="s">
        <v>97</v>
      </c>
      <c r="C31" s="37" t="str">
        <f t="shared" si="0"/>
        <v>A-03</v>
      </c>
      <c r="D31" s="37" t="s">
        <v>89</v>
      </c>
      <c r="E31" s="38" t="s">
        <v>98</v>
      </c>
      <c r="F31" s="38">
        <v>6</v>
      </c>
    </row>
    <row r="32" spans="1:6">
      <c r="A32" s="37" t="s">
        <v>84</v>
      </c>
      <c r="B32" s="37" t="s">
        <v>97</v>
      </c>
      <c r="C32" s="37" t="str">
        <f t="shared" si="0"/>
        <v>A-03</v>
      </c>
      <c r="D32" s="37" t="s">
        <v>91</v>
      </c>
      <c r="E32" s="38" t="s">
        <v>21</v>
      </c>
      <c r="F32" s="38">
        <v>108.85</v>
      </c>
    </row>
    <row r="33" spans="1:6">
      <c r="A33" s="37" t="s">
        <v>84</v>
      </c>
      <c r="B33" s="37" t="s">
        <v>97</v>
      </c>
      <c r="C33" s="37" t="str">
        <f t="shared" si="0"/>
        <v>A-03</v>
      </c>
      <c r="D33" s="37" t="s">
        <v>91</v>
      </c>
      <c r="E33" s="38" t="s">
        <v>22</v>
      </c>
      <c r="F33" s="38">
        <v>25.03</v>
      </c>
    </row>
    <row r="34" spans="1:6">
      <c r="A34" s="37" t="s">
        <v>84</v>
      </c>
      <c r="B34" s="37" t="s">
        <v>99</v>
      </c>
      <c r="C34" s="37" t="str">
        <f t="shared" si="0"/>
        <v>A-04</v>
      </c>
      <c r="D34" s="37" t="s">
        <v>86</v>
      </c>
      <c r="E34" s="38" t="s">
        <v>5</v>
      </c>
      <c r="F34" s="38">
        <v>2.09</v>
      </c>
    </row>
    <row r="35" spans="1:6">
      <c r="A35" s="37" t="s">
        <v>84</v>
      </c>
      <c r="B35" s="37" t="s">
        <v>99</v>
      </c>
      <c r="C35" s="37" t="str">
        <f t="shared" si="0"/>
        <v>A-04</v>
      </c>
      <c r="D35" s="37" t="s">
        <v>86</v>
      </c>
      <c r="E35" s="38" t="s">
        <v>87</v>
      </c>
      <c r="F35" s="38">
        <v>6.45</v>
      </c>
    </row>
    <row r="36" spans="1:6">
      <c r="A36" s="37" t="s">
        <v>84</v>
      </c>
      <c r="B36" s="37" t="s">
        <v>99</v>
      </c>
      <c r="C36" s="37" t="str">
        <f t="shared" si="0"/>
        <v>A-04</v>
      </c>
      <c r="D36" s="37" t="s">
        <v>86</v>
      </c>
      <c r="E36" s="38" t="s">
        <v>12</v>
      </c>
      <c r="F36" s="38">
        <v>42.72</v>
      </c>
    </row>
    <row r="37" spans="1:6">
      <c r="A37" s="37" t="s">
        <v>84</v>
      </c>
      <c r="B37" s="37" t="s">
        <v>99</v>
      </c>
      <c r="C37" s="37" t="str">
        <f t="shared" si="0"/>
        <v>A-04</v>
      </c>
      <c r="D37" s="37" t="s">
        <v>86</v>
      </c>
      <c r="E37" s="38" t="s">
        <v>13</v>
      </c>
      <c r="F37" s="38">
        <v>8.27</v>
      </c>
    </row>
    <row r="38" spans="1:6">
      <c r="A38" s="37" t="s">
        <v>84</v>
      </c>
      <c r="B38" s="37" t="s">
        <v>99</v>
      </c>
      <c r="C38" s="37" t="str">
        <f t="shared" si="0"/>
        <v>A-04</v>
      </c>
      <c r="D38" s="37" t="s">
        <v>86</v>
      </c>
      <c r="E38" s="38" t="s">
        <v>14</v>
      </c>
      <c r="F38" s="38">
        <v>1.88</v>
      </c>
    </row>
    <row r="39" spans="1:6">
      <c r="A39" s="37" t="s">
        <v>84</v>
      </c>
      <c r="B39" s="37" t="s">
        <v>99</v>
      </c>
      <c r="C39" s="37" t="str">
        <f t="shared" si="0"/>
        <v>A-04</v>
      </c>
      <c r="D39" s="37" t="s">
        <v>86</v>
      </c>
      <c r="E39" s="38" t="s">
        <v>88</v>
      </c>
      <c r="F39" s="38">
        <v>11.62</v>
      </c>
    </row>
    <row r="40" spans="1:6">
      <c r="A40" s="37" t="s">
        <v>84</v>
      </c>
      <c r="B40" s="37" t="s">
        <v>99</v>
      </c>
      <c r="C40" s="37" t="str">
        <f t="shared" si="0"/>
        <v>A-04</v>
      </c>
      <c r="D40" s="37" t="s">
        <v>89</v>
      </c>
      <c r="E40" s="38" t="s">
        <v>100</v>
      </c>
      <c r="F40" s="38">
        <v>6</v>
      </c>
    </row>
    <row r="41" spans="1:6">
      <c r="A41" s="37" t="s">
        <v>84</v>
      </c>
      <c r="B41" s="37" t="s">
        <v>99</v>
      </c>
      <c r="C41" s="37" t="str">
        <f t="shared" si="0"/>
        <v>A-04</v>
      </c>
      <c r="D41" s="37" t="s">
        <v>91</v>
      </c>
      <c r="E41" s="38" t="s">
        <v>21</v>
      </c>
      <c r="F41" s="38">
        <v>66.7</v>
      </c>
    </row>
    <row r="42" spans="1:6">
      <c r="A42" s="37" t="s">
        <v>84</v>
      </c>
      <c r="B42" s="37" t="s">
        <v>99</v>
      </c>
      <c r="C42" s="37" t="str">
        <f t="shared" si="0"/>
        <v>A-04</v>
      </c>
      <c r="D42" s="37" t="s">
        <v>91</v>
      </c>
      <c r="E42" s="38" t="s">
        <v>22</v>
      </c>
      <c r="F42" s="38">
        <v>17.13</v>
      </c>
    </row>
    <row r="43" spans="1:6">
      <c r="A43" s="37" t="s">
        <v>84</v>
      </c>
      <c r="B43" s="37" t="s">
        <v>101</v>
      </c>
      <c r="C43" s="37" t="str">
        <f t="shared" si="0"/>
        <v>A-05</v>
      </c>
      <c r="D43" s="37" t="s">
        <v>86</v>
      </c>
      <c r="E43" s="38" t="s">
        <v>5</v>
      </c>
      <c r="F43" s="38">
        <v>2.42</v>
      </c>
    </row>
    <row r="44" spans="1:6">
      <c r="A44" s="37" t="s">
        <v>84</v>
      </c>
      <c r="B44" s="37" t="s">
        <v>101</v>
      </c>
      <c r="C44" s="37" t="str">
        <f t="shared" si="0"/>
        <v>A-05</v>
      </c>
      <c r="D44" s="37" t="s">
        <v>86</v>
      </c>
      <c r="E44" s="38" t="s">
        <v>87</v>
      </c>
      <c r="F44" s="38">
        <v>6.56</v>
      </c>
    </row>
    <row r="45" spans="1:6">
      <c r="A45" s="37" t="s">
        <v>84</v>
      </c>
      <c r="B45" s="37" t="s">
        <v>101</v>
      </c>
      <c r="C45" s="37" t="str">
        <f t="shared" si="0"/>
        <v>A-05</v>
      </c>
      <c r="D45" s="37" t="s">
        <v>86</v>
      </c>
      <c r="E45" s="38" t="s">
        <v>12</v>
      </c>
      <c r="F45" s="38">
        <v>35.090000000000003</v>
      </c>
    </row>
    <row r="46" spans="1:6">
      <c r="A46" s="37" t="s">
        <v>84</v>
      </c>
      <c r="B46" s="37" t="s">
        <v>101</v>
      </c>
      <c r="C46" s="37" t="str">
        <f t="shared" si="0"/>
        <v>A-05</v>
      </c>
      <c r="D46" s="37" t="s">
        <v>86</v>
      </c>
      <c r="E46" s="38" t="s">
        <v>13</v>
      </c>
      <c r="F46" s="38">
        <v>6.52</v>
      </c>
    </row>
    <row r="47" spans="1:6">
      <c r="A47" s="37" t="s">
        <v>84</v>
      </c>
      <c r="B47" s="37" t="s">
        <v>101</v>
      </c>
      <c r="C47" s="37" t="str">
        <f t="shared" si="0"/>
        <v>A-05</v>
      </c>
      <c r="D47" s="37" t="s">
        <v>86</v>
      </c>
      <c r="E47" s="38" t="s">
        <v>14</v>
      </c>
      <c r="F47" s="38">
        <v>1.91</v>
      </c>
    </row>
    <row r="48" spans="1:6">
      <c r="A48" s="37" t="s">
        <v>84</v>
      </c>
      <c r="B48" s="37" t="s">
        <v>101</v>
      </c>
      <c r="C48" s="37" t="str">
        <f t="shared" si="0"/>
        <v>A-05</v>
      </c>
      <c r="D48" s="37" t="s">
        <v>86</v>
      </c>
      <c r="E48" s="38" t="s">
        <v>88</v>
      </c>
      <c r="F48" s="38">
        <v>11.26</v>
      </c>
    </row>
    <row r="49" spans="1:6">
      <c r="A49" s="37" t="s">
        <v>84</v>
      </c>
      <c r="B49" s="37" t="s">
        <v>101</v>
      </c>
      <c r="C49" s="37" t="str">
        <f t="shared" si="0"/>
        <v>A-05</v>
      </c>
      <c r="D49" s="37" t="s">
        <v>89</v>
      </c>
      <c r="E49" s="38" t="s">
        <v>102</v>
      </c>
      <c r="F49" s="38">
        <v>6</v>
      </c>
    </row>
    <row r="50" spans="1:6">
      <c r="A50" s="37" t="s">
        <v>84</v>
      </c>
      <c r="B50" s="37" t="s">
        <v>101</v>
      </c>
      <c r="C50" s="37" t="str">
        <f t="shared" si="0"/>
        <v>A-05</v>
      </c>
      <c r="D50" s="37" t="s">
        <v>91</v>
      </c>
      <c r="E50" s="38" t="s">
        <v>103</v>
      </c>
      <c r="F50" s="38">
        <v>9.92</v>
      </c>
    </row>
    <row r="51" spans="1:6">
      <c r="A51" s="37" t="s">
        <v>84</v>
      </c>
      <c r="B51" s="37" t="s">
        <v>104</v>
      </c>
      <c r="C51" s="37" t="str">
        <f t="shared" si="0"/>
        <v>A-06</v>
      </c>
      <c r="D51" s="37" t="s">
        <v>86</v>
      </c>
      <c r="E51" s="38" t="s">
        <v>5</v>
      </c>
      <c r="F51" s="38">
        <v>2.0499999999999998</v>
      </c>
    </row>
    <row r="52" spans="1:6">
      <c r="A52" s="37" t="s">
        <v>84</v>
      </c>
      <c r="B52" s="37" t="s">
        <v>104</v>
      </c>
      <c r="C52" s="37" t="str">
        <f t="shared" si="0"/>
        <v>A-06</v>
      </c>
      <c r="D52" s="37" t="s">
        <v>86</v>
      </c>
      <c r="E52" s="38" t="s">
        <v>87</v>
      </c>
      <c r="F52" s="38">
        <v>6.31</v>
      </c>
    </row>
    <row r="53" spans="1:6">
      <c r="A53" s="37" t="s">
        <v>84</v>
      </c>
      <c r="B53" s="37" t="s">
        <v>104</v>
      </c>
      <c r="C53" s="37" t="str">
        <f t="shared" si="0"/>
        <v>A-06</v>
      </c>
      <c r="D53" s="37" t="s">
        <v>86</v>
      </c>
      <c r="E53" s="38" t="s">
        <v>93</v>
      </c>
      <c r="F53" s="38">
        <v>5.69</v>
      </c>
    </row>
    <row r="54" spans="1:6">
      <c r="A54" s="37" t="s">
        <v>84</v>
      </c>
      <c r="B54" s="37" t="s">
        <v>104</v>
      </c>
      <c r="C54" s="37" t="str">
        <f t="shared" si="0"/>
        <v>A-06</v>
      </c>
      <c r="D54" s="37" t="s">
        <v>86</v>
      </c>
      <c r="E54" s="38" t="s">
        <v>94</v>
      </c>
      <c r="F54" s="38">
        <v>5.66</v>
      </c>
    </row>
    <row r="55" spans="1:6">
      <c r="A55" s="37" t="s">
        <v>84</v>
      </c>
      <c r="B55" s="37" t="s">
        <v>104</v>
      </c>
      <c r="C55" s="37" t="str">
        <f t="shared" si="0"/>
        <v>A-06</v>
      </c>
      <c r="D55" s="37" t="s">
        <v>86</v>
      </c>
      <c r="E55" s="38" t="s">
        <v>12</v>
      </c>
      <c r="F55" s="38">
        <v>35.83</v>
      </c>
    </row>
    <row r="56" spans="1:6">
      <c r="A56" s="37" t="s">
        <v>84</v>
      </c>
      <c r="B56" s="37" t="s">
        <v>104</v>
      </c>
      <c r="C56" s="37" t="str">
        <f t="shared" si="0"/>
        <v>A-06</v>
      </c>
      <c r="D56" s="37" t="s">
        <v>86</v>
      </c>
      <c r="E56" s="38" t="s">
        <v>13</v>
      </c>
      <c r="F56" s="38">
        <v>5.84</v>
      </c>
    </row>
    <row r="57" spans="1:6">
      <c r="A57" s="37" t="s">
        <v>84</v>
      </c>
      <c r="B57" s="37" t="s">
        <v>104</v>
      </c>
      <c r="C57" s="37" t="str">
        <f t="shared" si="0"/>
        <v>A-06</v>
      </c>
      <c r="D57" s="37" t="s">
        <v>86</v>
      </c>
      <c r="E57" s="38" t="s">
        <v>14</v>
      </c>
      <c r="F57" s="38">
        <v>1.58</v>
      </c>
    </row>
    <row r="58" spans="1:6">
      <c r="A58" s="37" t="s">
        <v>84</v>
      </c>
      <c r="B58" s="37" t="s">
        <v>104</v>
      </c>
      <c r="C58" s="37" t="str">
        <f t="shared" si="0"/>
        <v>A-06</v>
      </c>
      <c r="D58" s="37" t="s">
        <v>86</v>
      </c>
      <c r="E58" s="38" t="s">
        <v>88</v>
      </c>
      <c r="F58" s="38">
        <v>11.86</v>
      </c>
    </row>
    <row r="59" spans="1:6">
      <c r="A59" s="37" t="s">
        <v>84</v>
      </c>
      <c r="B59" s="37" t="s">
        <v>104</v>
      </c>
      <c r="C59" s="37" t="str">
        <f t="shared" si="0"/>
        <v>A-06</v>
      </c>
      <c r="D59" s="37" t="s">
        <v>86</v>
      </c>
      <c r="E59" s="38" t="s">
        <v>95</v>
      </c>
      <c r="F59" s="38">
        <v>10.07</v>
      </c>
    </row>
    <row r="60" spans="1:6">
      <c r="A60" s="37" t="s">
        <v>84</v>
      </c>
      <c r="B60" s="37" t="s">
        <v>104</v>
      </c>
      <c r="C60" s="37" t="str">
        <f t="shared" si="0"/>
        <v>A-06</v>
      </c>
      <c r="D60" s="37" t="s">
        <v>89</v>
      </c>
      <c r="E60" s="38" t="s">
        <v>105</v>
      </c>
      <c r="F60" s="38">
        <v>6</v>
      </c>
    </row>
    <row r="61" spans="1:6">
      <c r="A61" s="37" t="s">
        <v>84</v>
      </c>
      <c r="B61" s="37" t="s">
        <v>104</v>
      </c>
      <c r="C61" s="37" t="str">
        <f t="shared" si="0"/>
        <v>A-06</v>
      </c>
      <c r="D61" s="37" t="s">
        <v>91</v>
      </c>
      <c r="E61" s="38" t="s">
        <v>103</v>
      </c>
      <c r="F61" s="38">
        <v>13.44</v>
      </c>
    </row>
    <row r="62" spans="1:6">
      <c r="A62" s="37" t="s">
        <v>84</v>
      </c>
      <c r="B62" s="37" t="s">
        <v>106</v>
      </c>
      <c r="C62" s="37" t="str">
        <f t="shared" si="0"/>
        <v>A-07</v>
      </c>
      <c r="D62" s="37" t="s">
        <v>86</v>
      </c>
      <c r="E62" s="38" t="s">
        <v>5</v>
      </c>
      <c r="F62" s="38">
        <v>2.3199999999999998</v>
      </c>
    </row>
    <row r="63" spans="1:6">
      <c r="A63" s="37" t="s">
        <v>84</v>
      </c>
      <c r="B63" s="37" t="s">
        <v>106</v>
      </c>
      <c r="C63" s="37" t="str">
        <f t="shared" si="0"/>
        <v>A-07</v>
      </c>
      <c r="D63" s="37" t="s">
        <v>86</v>
      </c>
      <c r="E63" s="38" t="s">
        <v>87</v>
      </c>
      <c r="F63" s="38">
        <v>5.7</v>
      </c>
    </row>
    <row r="64" spans="1:6">
      <c r="A64" s="37" t="s">
        <v>84</v>
      </c>
      <c r="B64" s="37" t="s">
        <v>106</v>
      </c>
      <c r="C64" s="37" t="str">
        <f t="shared" si="0"/>
        <v>A-07</v>
      </c>
      <c r="D64" s="37" t="s">
        <v>86</v>
      </c>
      <c r="E64" s="38" t="s">
        <v>12</v>
      </c>
      <c r="F64" s="38">
        <v>36.119999999999997</v>
      </c>
    </row>
    <row r="65" spans="1:6">
      <c r="A65" s="37" t="s">
        <v>84</v>
      </c>
      <c r="B65" s="37" t="s">
        <v>106</v>
      </c>
      <c r="C65" s="37" t="str">
        <f t="shared" si="0"/>
        <v>A-07</v>
      </c>
      <c r="D65" s="37" t="s">
        <v>86</v>
      </c>
      <c r="E65" s="38" t="s">
        <v>13</v>
      </c>
      <c r="F65" s="38">
        <v>7.71</v>
      </c>
    </row>
    <row r="66" spans="1:6">
      <c r="A66" s="37" t="s">
        <v>84</v>
      </c>
      <c r="B66" s="37" t="s">
        <v>106</v>
      </c>
      <c r="C66" s="37" t="str">
        <f t="shared" si="0"/>
        <v>A-07</v>
      </c>
      <c r="D66" s="37" t="s">
        <v>86</v>
      </c>
      <c r="E66" s="38" t="s">
        <v>14</v>
      </c>
      <c r="F66" s="38">
        <v>1.97</v>
      </c>
    </row>
    <row r="67" spans="1:6">
      <c r="A67" s="37" t="s">
        <v>84</v>
      </c>
      <c r="B67" s="37" t="s">
        <v>106</v>
      </c>
      <c r="C67" s="37" t="str">
        <f t="shared" si="0"/>
        <v>A-07</v>
      </c>
      <c r="D67" s="37" t="s">
        <v>86</v>
      </c>
      <c r="E67" s="38" t="s">
        <v>88</v>
      </c>
      <c r="F67" s="38">
        <v>11.87</v>
      </c>
    </row>
    <row r="68" spans="1:6">
      <c r="A68" s="37" t="s">
        <v>84</v>
      </c>
      <c r="B68" s="37" t="s">
        <v>106</v>
      </c>
      <c r="C68" s="37" t="str">
        <f t="shared" ref="C68:C131" si="1">A68&amp;"-"&amp;B68</f>
        <v>A-07</v>
      </c>
      <c r="D68" s="37" t="s">
        <v>86</v>
      </c>
      <c r="E68" s="38" t="s">
        <v>95</v>
      </c>
      <c r="F68" s="38">
        <v>10.56</v>
      </c>
    </row>
    <row r="69" spans="1:6">
      <c r="A69" s="37" t="s">
        <v>84</v>
      </c>
      <c r="B69" s="37" t="s">
        <v>106</v>
      </c>
      <c r="C69" s="37" t="str">
        <f t="shared" si="1"/>
        <v>A-07</v>
      </c>
      <c r="D69" s="37" t="s">
        <v>89</v>
      </c>
      <c r="E69" s="38" t="s">
        <v>107</v>
      </c>
      <c r="F69" s="38">
        <v>6</v>
      </c>
    </row>
    <row r="70" spans="1:6">
      <c r="A70" s="37" t="s">
        <v>84</v>
      </c>
      <c r="B70" s="37" t="s">
        <v>106</v>
      </c>
      <c r="C70" s="37" t="str">
        <f t="shared" si="1"/>
        <v>A-07</v>
      </c>
      <c r="D70" s="37" t="s">
        <v>91</v>
      </c>
      <c r="E70" s="38" t="s">
        <v>103</v>
      </c>
      <c r="F70" s="38">
        <v>10.52</v>
      </c>
    </row>
    <row r="71" spans="1:6">
      <c r="A71" s="37" t="s">
        <v>84</v>
      </c>
      <c r="B71" s="37" t="s">
        <v>108</v>
      </c>
      <c r="C71" s="37" t="str">
        <f t="shared" si="1"/>
        <v>A-08</v>
      </c>
      <c r="D71" s="37" t="s">
        <v>86</v>
      </c>
      <c r="E71" s="38" t="s">
        <v>5</v>
      </c>
      <c r="F71" s="38">
        <v>2.09</v>
      </c>
    </row>
    <row r="72" spans="1:6">
      <c r="A72" s="37" t="s">
        <v>84</v>
      </c>
      <c r="B72" s="37" t="s">
        <v>108</v>
      </c>
      <c r="C72" s="37" t="str">
        <f t="shared" si="1"/>
        <v>A-08</v>
      </c>
      <c r="D72" s="37" t="s">
        <v>86</v>
      </c>
      <c r="E72" s="38" t="s">
        <v>87</v>
      </c>
      <c r="F72" s="38">
        <v>6.45</v>
      </c>
    </row>
    <row r="73" spans="1:6">
      <c r="A73" s="37" t="s">
        <v>84</v>
      </c>
      <c r="B73" s="37" t="s">
        <v>108</v>
      </c>
      <c r="C73" s="37" t="str">
        <f t="shared" si="1"/>
        <v>A-08</v>
      </c>
      <c r="D73" s="37" t="s">
        <v>86</v>
      </c>
      <c r="E73" s="38" t="s">
        <v>12</v>
      </c>
      <c r="F73" s="38">
        <v>42.87</v>
      </c>
    </row>
    <row r="74" spans="1:6">
      <c r="A74" s="37" t="s">
        <v>84</v>
      </c>
      <c r="B74" s="37" t="s">
        <v>108</v>
      </c>
      <c r="C74" s="37" t="str">
        <f t="shared" si="1"/>
        <v>A-08</v>
      </c>
      <c r="D74" s="37" t="s">
        <v>86</v>
      </c>
      <c r="E74" s="38" t="s">
        <v>13</v>
      </c>
      <c r="F74" s="38">
        <v>8.27</v>
      </c>
    </row>
    <row r="75" spans="1:6">
      <c r="A75" s="37" t="s">
        <v>84</v>
      </c>
      <c r="B75" s="37" t="s">
        <v>108</v>
      </c>
      <c r="C75" s="37" t="str">
        <f t="shared" si="1"/>
        <v>A-08</v>
      </c>
      <c r="D75" s="37" t="s">
        <v>86</v>
      </c>
      <c r="E75" s="38" t="s">
        <v>14</v>
      </c>
      <c r="F75" s="38">
        <v>1.88</v>
      </c>
    </row>
    <row r="76" spans="1:6">
      <c r="A76" s="37" t="s">
        <v>84</v>
      </c>
      <c r="B76" s="37" t="s">
        <v>108</v>
      </c>
      <c r="C76" s="37" t="str">
        <f t="shared" si="1"/>
        <v>A-08</v>
      </c>
      <c r="D76" s="37" t="s">
        <v>86</v>
      </c>
      <c r="E76" s="38" t="s">
        <v>88</v>
      </c>
      <c r="F76" s="38">
        <v>11.62</v>
      </c>
    </row>
    <row r="77" spans="1:6">
      <c r="A77" s="37" t="s">
        <v>84</v>
      </c>
      <c r="B77" s="37" t="s">
        <v>108</v>
      </c>
      <c r="C77" s="37" t="str">
        <f t="shared" si="1"/>
        <v>A-08</v>
      </c>
      <c r="D77" s="37" t="s">
        <v>89</v>
      </c>
      <c r="E77" s="38" t="s">
        <v>109</v>
      </c>
      <c r="F77" s="38">
        <v>6</v>
      </c>
    </row>
    <row r="78" spans="1:6">
      <c r="A78" s="37" t="s">
        <v>84</v>
      </c>
      <c r="B78" s="37" t="s">
        <v>108</v>
      </c>
      <c r="C78" s="37" t="str">
        <f t="shared" si="1"/>
        <v>A-08</v>
      </c>
      <c r="D78" s="37" t="s">
        <v>91</v>
      </c>
      <c r="E78" s="38" t="s">
        <v>103</v>
      </c>
      <c r="F78" s="38">
        <v>8.98</v>
      </c>
    </row>
    <row r="79" spans="1:6">
      <c r="A79" s="37" t="s">
        <v>84</v>
      </c>
      <c r="B79" s="37" t="s">
        <v>110</v>
      </c>
      <c r="C79" s="37" t="str">
        <f t="shared" si="1"/>
        <v>A-09</v>
      </c>
      <c r="D79" s="37" t="s">
        <v>86</v>
      </c>
      <c r="E79" s="38" t="s">
        <v>5</v>
      </c>
      <c r="F79" s="38">
        <v>2.42</v>
      </c>
    </row>
    <row r="80" spans="1:6">
      <c r="A80" s="37" t="s">
        <v>84</v>
      </c>
      <c r="B80" s="37" t="s">
        <v>110</v>
      </c>
      <c r="C80" s="37" t="str">
        <f t="shared" si="1"/>
        <v>A-09</v>
      </c>
      <c r="D80" s="37" t="s">
        <v>86</v>
      </c>
      <c r="E80" s="38" t="s">
        <v>87</v>
      </c>
      <c r="F80" s="38">
        <v>7.44</v>
      </c>
    </row>
    <row r="81" spans="1:6">
      <c r="A81" s="37" t="s">
        <v>84</v>
      </c>
      <c r="B81" s="37" t="s">
        <v>110</v>
      </c>
      <c r="C81" s="37" t="str">
        <f t="shared" si="1"/>
        <v>A-09</v>
      </c>
      <c r="D81" s="37" t="s">
        <v>86</v>
      </c>
      <c r="E81" s="38" t="s">
        <v>111</v>
      </c>
      <c r="F81" s="38">
        <v>3.82</v>
      </c>
    </row>
    <row r="82" spans="1:6">
      <c r="A82" s="37" t="s">
        <v>84</v>
      </c>
      <c r="B82" s="37" t="s">
        <v>110</v>
      </c>
      <c r="C82" s="37" t="str">
        <f t="shared" si="1"/>
        <v>A-09</v>
      </c>
      <c r="D82" s="37" t="s">
        <v>86</v>
      </c>
      <c r="E82" s="38" t="s">
        <v>12</v>
      </c>
      <c r="F82" s="38">
        <v>43.52</v>
      </c>
    </row>
    <row r="83" spans="1:6">
      <c r="A83" s="37" t="s">
        <v>84</v>
      </c>
      <c r="B83" s="37" t="s">
        <v>110</v>
      </c>
      <c r="C83" s="37" t="str">
        <f t="shared" si="1"/>
        <v>A-09</v>
      </c>
      <c r="D83" s="37" t="s">
        <v>86</v>
      </c>
      <c r="E83" s="38" t="s">
        <v>13</v>
      </c>
      <c r="F83" s="38">
        <v>8.73</v>
      </c>
    </row>
    <row r="84" spans="1:6">
      <c r="A84" s="37" t="s">
        <v>84</v>
      </c>
      <c r="B84" s="37" t="s">
        <v>110</v>
      </c>
      <c r="C84" s="37" t="str">
        <f t="shared" si="1"/>
        <v>A-09</v>
      </c>
      <c r="D84" s="37" t="s">
        <v>86</v>
      </c>
      <c r="E84" s="38" t="s">
        <v>14</v>
      </c>
      <c r="F84" s="38">
        <v>1.91</v>
      </c>
    </row>
    <row r="85" spans="1:6">
      <c r="A85" s="37" t="s">
        <v>84</v>
      </c>
      <c r="B85" s="37" t="s">
        <v>110</v>
      </c>
      <c r="C85" s="37" t="str">
        <f t="shared" si="1"/>
        <v>A-09</v>
      </c>
      <c r="D85" s="37" t="s">
        <v>86</v>
      </c>
      <c r="E85" s="38" t="s">
        <v>88</v>
      </c>
      <c r="F85" s="38">
        <v>18.22</v>
      </c>
    </row>
    <row r="86" spans="1:6">
      <c r="A86" s="37" t="s">
        <v>84</v>
      </c>
      <c r="B86" s="37" t="s">
        <v>110</v>
      </c>
      <c r="C86" s="37" t="str">
        <f t="shared" si="1"/>
        <v>A-09</v>
      </c>
      <c r="D86" s="37" t="s">
        <v>89</v>
      </c>
      <c r="E86" s="38" t="s">
        <v>112</v>
      </c>
      <c r="F86" s="38">
        <v>6.03</v>
      </c>
    </row>
    <row r="87" spans="1:6">
      <c r="A87" s="37" t="s">
        <v>84</v>
      </c>
      <c r="B87" s="37" t="s">
        <v>110</v>
      </c>
      <c r="C87" s="37" t="str">
        <f t="shared" si="1"/>
        <v>A-09</v>
      </c>
      <c r="D87" s="37" t="s">
        <v>91</v>
      </c>
      <c r="E87" s="38" t="s">
        <v>103</v>
      </c>
      <c r="F87" s="38">
        <v>7.94</v>
      </c>
    </row>
    <row r="88" spans="1:6">
      <c r="A88" s="37" t="s">
        <v>84</v>
      </c>
      <c r="B88" s="37" t="s">
        <v>113</v>
      </c>
      <c r="C88" s="37" t="str">
        <f t="shared" si="1"/>
        <v>A-10</v>
      </c>
      <c r="D88" s="37" t="s">
        <v>86</v>
      </c>
      <c r="E88" s="38" t="s">
        <v>5</v>
      </c>
      <c r="F88" s="38">
        <v>2.04</v>
      </c>
    </row>
    <row r="89" spans="1:6">
      <c r="A89" s="37" t="s">
        <v>84</v>
      </c>
      <c r="B89" s="37" t="s">
        <v>113</v>
      </c>
      <c r="C89" s="37" t="str">
        <f t="shared" si="1"/>
        <v>A-10</v>
      </c>
      <c r="D89" s="37" t="s">
        <v>86</v>
      </c>
      <c r="E89" s="38" t="s">
        <v>87</v>
      </c>
      <c r="F89" s="38">
        <v>17.649999999999999</v>
      </c>
    </row>
    <row r="90" spans="1:6">
      <c r="A90" s="37" t="s">
        <v>84</v>
      </c>
      <c r="B90" s="37" t="s">
        <v>113</v>
      </c>
      <c r="C90" s="37" t="str">
        <f t="shared" si="1"/>
        <v>A-10</v>
      </c>
      <c r="D90" s="37" t="s">
        <v>86</v>
      </c>
      <c r="E90" s="38" t="s">
        <v>93</v>
      </c>
      <c r="F90" s="38">
        <v>7.89</v>
      </c>
    </row>
    <row r="91" spans="1:6">
      <c r="A91" s="37" t="s">
        <v>84</v>
      </c>
      <c r="B91" s="37" t="s">
        <v>113</v>
      </c>
      <c r="C91" s="37" t="str">
        <f t="shared" si="1"/>
        <v>A-10</v>
      </c>
      <c r="D91" s="37" t="s">
        <v>86</v>
      </c>
      <c r="E91" s="38" t="s">
        <v>111</v>
      </c>
      <c r="F91" s="38">
        <v>5.93</v>
      </c>
    </row>
    <row r="92" spans="1:6">
      <c r="A92" s="37" t="s">
        <v>84</v>
      </c>
      <c r="B92" s="37" t="s">
        <v>113</v>
      </c>
      <c r="C92" s="37" t="str">
        <f t="shared" si="1"/>
        <v>A-10</v>
      </c>
      <c r="D92" s="37" t="s">
        <v>86</v>
      </c>
      <c r="E92" s="38" t="s">
        <v>94</v>
      </c>
      <c r="F92" s="38">
        <v>11.38</v>
      </c>
    </row>
    <row r="93" spans="1:6">
      <c r="A93" s="37" t="s">
        <v>84</v>
      </c>
      <c r="B93" s="37" t="s">
        <v>113</v>
      </c>
      <c r="C93" s="37" t="str">
        <f t="shared" si="1"/>
        <v>A-10</v>
      </c>
      <c r="D93" s="37" t="s">
        <v>86</v>
      </c>
      <c r="E93" s="38" t="s">
        <v>12</v>
      </c>
      <c r="F93" s="38">
        <v>38.92</v>
      </c>
    </row>
    <row r="94" spans="1:6">
      <c r="A94" s="37" t="s">
        <v>84</v>
      </c>
      <c r="B94" s="37" t="s">
        <v>113</v>
      </c>
      <c r="C94" s="37" t="str">
        <f t="shared" si="1"/>
        <v>A-10</v>
      </c>
      <c r="D94" s="37" t="s">
        <v>86</v>
      </c>
      <c r="E94" s="38" t="s">
        <v>13</v>
      </c>
      <c r="F94" s="38">
        <v>12.95</v>
      </c>
    </row>
    <row r="95" spans="1:6">
      <c r="A95" s="37" t="s">
        <v>84</v>
      </c>
      <c r="B95" s="37" t="s">
        <v>113</v>
      </c>
      <c r="C95" s="37" t="str">
        <f t="shared" si="1"/>
        <v>A-10</v>
      </c>
      <c r="D95" s="37" t="s">
        <v>86</v>
      </c>
      <c r="E95" s="38" t="s">
        <v>14</v>
      </c>
      <c r="F95" s="38">
        <v>1.65</v>
      </c>
    </row>
    <row r="96" spans="1:6">
      <c r="A96" s="37" t="s">
        <v>84</v>
      </c>
      <c r="B96" s="37" t="s">
        <v>113</v>
      </c>
      <c r="C96" s="37" t="str">
        <f t="shared" si="1"/>
        <v>A-10</v>
      </c>
      <c r="D96" s="37" t="s">
        <v>86</v>
      </c>
      <c r="E96" s="38" t="s">
        <v>88</v>
      </c>
      <c r="F96" s="79">
        <v>18.559999999999999</v>
      </c>
    </row>
    <row r="97" spans="1:6">
      <c r="A97" s="37" t="s">
        <v>84</v>
      </c>
      <c r="B97" s="37" t="s">
        <v>113</v>
      </c>
      <c r="C97" s="37" t="str">
        <f t="shared" si="1"/>
        <v>A-10</v>
      </c>
      <c r="D97" s="37" t="s">
        <v>86</v>
      </c>
      <c r="E97" s="38" t="s">
        <v>95</v>
      </c>
      <c r="F97" s="38">
        <v>10.07</v>
      </c>
    </row>
    <row r="98" spans="1:6">
      <c r="A98" s="37" t="s">
        <v>84</v>
      </c>
      <c r="B98" s="37" t="s">
        <v>113</v>
      </c>
      <c r="C98" s="37" t="str">
        <f t="shared" si="1"/>
        <v>A-10</v>
      </c>
      <c r="D98" s="37" t="s">
        <v>89</v>
      </c>
      <c r="E98" s="38" t="s">
        <v>114</v>
      </c>
      <c r="F98" s="38">
        <v>6</v>
      </c>
    </row>
    <row r="99" spans="1:6">
      <c r="A99" s="37" t="s">
        <v>84</v>
      </c>
      <c r="B99" s="37" t="s">
        <v>113</v>
      </c>
      <c r="C99" s="37" t="str">
        <f t="shared" si="1"/>
        <v>A-10</v>
      </c>
      <c r="D99" s="37" t="s">
        <v>91</v>
      </c>
      <c r="E99" s="38" t="s">
        <v>103</v>
      </c>
      <c r="F99" s="38">
        <v>8.9600000000000009</v>
      </c>
    </row>
    <row r="100" spans="1:6">
      <c r="A100" s="37" t="s">
        <v>84</v>
      </c>
      <c r="B100" s="37" t="s">
        <v>115</v>
      </c>
      <c r="C100" s="37" t="str">
        <f t="shared" si="1"/>
        <v>A-11</v>
      </c>
      <c r="D100" s="37" t="s">
        <v>86</v>
      </c>
      <c r="E100" s="38" t="s">
        <v>5</v>
      </c>
      <c r="F100" s="38">
        <v>3.56</v>
      </c>
    </row>
    <row r="101" spans="1:6">
      <c r="A101" s="37" t="s">
        <v>84</v>
      </c>
      <c r="B101" s="37" t="s">
        <v>115</v>
      </c>
      <c r="C101" s="37" t="str">
        <f t="shared" si="1"/>
        <v>A-11</v>
      </c>
      <c r="D101" s="37" t="s">
        <v>86</v>
      </c>
      <c r="E101" s="38" t="s">
        <v>87</v>
      </c>
      <c r="F101" s="38">
        <v>9.1300000000000008</v>
      </c>
    </row>
    <row r="102" spans="1:6">
      <c r="A102" s="37" t="s">
        <v>84</v>
      </c>
      <c r="B102" s="37" t="s">
        <v>115</v>
      </c>
      <c r="C102" s="37" t="str">
        <f t="shared" si="1"/>
        <v>A-11</v>
      </c>
      <c r="D102" s="37" t="s">
        <v>86</v>
      </c>
      <c r="E102" s="38" t="s">
        <v>111</v>
      </c>
      <c r="F102" s="38">
        <v>3.77</v>
      </c>
    </row>
    <row r="103" spans="1:6">
      <c r="A103" s="37" t="s">
        <v>84</v>
      </c>
      <c r="B103" s="37" t="s">
        <v>115</v>
      </c>
      <c r="C103" s="37" t="str">
        <f t="shared" si="1"/>
        <v>A-11</v>
      </c>
      <c r="D103" s="37" t="s">
        <v>86</v>
      </c>
      <c r="E103" s="38" t="s">
        <v>94</v>
      </c>
      <c r="F103" s="38">
        <v>3.51</v>
      </c>
    </row>
    <row r="104" spans="1:6">
      <c r="A104" s="37" t="s">
        <v>84</v>
      </c>
      <c r="B104" s="37" t="s">
        <v>115</v>
      </c>
      <c r="C104" s="37" t="str">
        <f t="shared" si="1"/>
        <v>A-11</v>
      </c>
      <c r="D104" s="37" t="s">
        <v>86</v>
      </c>
      <c r="E104" s="38" t="s">
        <v>12</v>
      </c>
      <c r="F104" s="38">
        <v>57.92</v>
      </c>
    </row>
    <row r="105" spans="1:6">
      <c r="A105" s="37" t="s">
        <v>84</v>
      </c>
      <c r="B105" s="37" t="s">
        <v>115</v>
      </c>
      <c r="C105" s="37" t="str">
        <f t="shared" si="1"/>
        <v>A-11</v>
      </c>
      <c r="D105" s="37" t="s">
        <v>86</v>
      </c>
      <c r="E105" s="38" t="s">
        <v>13</v>
      </c>
      <c r="F105" s="38">
        <v>3.02</v>
      </c>
    </row>
    <row r="106" spans="1:6">
      <c r="A106" s="37" t="s">
        <v>84</v>
      </c>
      <c r="B106" s="37" t="s">
        <v>115</v>
      </c>
      <c r="C106" s="37" t="str">
        <f t="shared" si="1"/>
        <v>A-11</v>
      </c>
      <c r="D106" s="37" t="s">
        <v>86</v>
      </c>
      <c r="E106" s="38" t="s">
        <v>14</v>
      </c>
      <c r="F106" s="38">
        <v>1.98</v>
      </c>
    </row>
    <row r="107" spans="1:6">
      <c r="A107" s="37" t="s">
        <v>84</v>
      </c>
      <c r="B107" s="37" t="s">
        <v>115</v>
      </c>
      <c r="C107" s="37" t="str">
        <f t="shared" si="1"/>
        <v>A-11</v>
      </c>
      <c r="D107" s="37" t="s">
        <v>86</v>
      </c>
      <c r="E107" s="38" t="s">
        <v>88</v>
      </c>
      <c r="F107" s="38">
        <v>15.78</v>
      </c>
    </row>
    <row r="108" spans="1:6">
      <c r="A108" s="37" t="s">
        <v>84</v>
      </c>
      <c r="B108" s="37" t="s">
        <v>115</v>
      </c>
      <c r="C108" s="37" t="str">
        <f t="shared" si="1"/>
        <v>A-11</v>
      </c>
      <c r="D108" s="37" t="s">
        <v>89</v>
      </c>
      <c r="E108" s="38" t="s">
        <v>116</v>
      </c>
      <c r="F108" s="38">
        <v>6</v>
      </c>
    </row>
    <row r="109" spans="1:6">
      <c r="A109" s="37" t="s">
        <v>84</v>
      </c>
      <c r="B109" s="37" t="s">
        <v>115</v>
      </c>
      <c r="C109" s="37" t="str">
        <f t="shared" si="1"/>
        <v>A-11</v>
      </c>
      <c r="D109" s="37" t="s">
        <v>91</v>
      </c>
      <c r="E109" s="38" t="s">
        <v>103</v>
      </c>
      <c r="F109" s="38">
        <v>10</v>
      </c>
    </row>
    <row r="110" spans="1:6">
      <c r="A110" s="37" t="s">
        <v>84</v>
      </c>
      <c r="B110" s="37" t="s">
        <v>117</v>
      </c>
      <c r="C110" s="37" t="str">
        <f t="shared" si="1"/>
        <v>A-12</v>
      </c>
      <c r="D110" s="37" t="s">
        <v>86</v>
      </c>
      <c r="E110" s="38" t="s">
        <v>5</v>
      </c>
      <c r="F110" s="38">
        <v>4.78</v>
      </c>
    </row>
    <row r="111" spans="1:6">
      <c r="A111" s="37" t="s">
        <v>84</v>
      </c>
      <c r="B111" s="37" t="s">
        <v>117</v>
      </c>
      <c r="C111" s="37" t="str">
        <f t="shared" si="1"/>
        <v>A-12</v>
      </c>
      <c r="D111" s="37" t="s">
        <v>86</v>
      </c>
      <c r="E111" s="38" t="s">
        <v>87</v>
      </c>
      <c r="F111" s="38">
        <v>10.02</v>
      </c>
    </row>
    <row r="112" spans="1:6">
      <c r="A112" s="37" t="s">
        <v>84</v>
      </c>
      <c r="B112" s="37" t="s">
        <v>117</v>
      </c>
      <c r="C112" s="37" t="str">
        <f t="shared" si="1"/>
        <v>A-12</v>
      </c>
      <c r="D112" s="37" t="s">
        <v>86</v>
      </c>
      <c r="E112" s="38" t="s">
        <v>111</v>
      </c>
      <c r="F112" s="38">
        <v>3.79</v>
      </c>
    </row>
    <row r="113" spans="1:6">
      <c r="A113" s="37" t="s">
        <v>84</v>
      </c>
      <c r="B113" s="37" t="s">
        <v>117</v>
      </c>
      <c r="C113" s="37" t="str">
        <f t="shared" si="1"/>
        <v>A-12</v>
      </c>
      <c r="D113" s="37" t="s">
        <v>86</v>
      </c>
      <c r="E113" s="38" t="s">
        <v>94</v>
      </c>
      <c r="F113" s="38">
        <v>8.19</v>
      </c>
    </row>
    <row r="114" spans="1:6">
      <c r="A114" s="37" t="s">
        <v>84</v>
      </c>
      <c r="B114" s="37" t="s">
        <v>117</v>
      </c>
      <c r="C114" s="37" t="str">
        <f t="shared" si="1"/>
        <v>A-12</v>
      </c>
      <c r="D114" s="37" t="s">
        <v>86</v>
      </c>
      <c r="E114" s="38" t="s">
        <v>12</v>
      </c>
      <c r="F114" s="38">
        <v>52.46</v>
      </c>
    </row>
    <row r="115" spans="1:6">
      <c r="A115" s="37" t="s">
        <v>84</v>
      </c>
      <c r="B115" s="37" t="s">
        <v>117</v>
      </c>
      <c r="C115" s="37" t="str">
        <f t="shared" si="1"/>
        <v>A-12</v>
      </c>
      <c r="D115" s="37" t="s">
        <v>86</v>
      </c>
      <c r="E115" s="38" t="s">
        <v>13</v>
      </c>
      <c r="F115" s="38">
        <v>6.78</v>
      </c>
    </row>
    <row r="116" spans="1:6">
      <c r="A116" s="37" t="s">
        <v>84</v>
      </c>
      <c r="B116" s="37" t="s">
        <v>117</v>
      </c>
      <c r="C116" s="37" t="str">
        <f t="shared" si="1"/>
        <v>A-12</v>
      </c>
      <c r="D116" s="37" t="s">
        <v>86</v>
      </c>
      <c r="E116" s="38" t="s">
        <v>14</v>
      </c>
      <c r="F116" s="38">
        <v>2.2200000000000002</v>
      </c>
    </row>
    <row r="117" spans="1:6">
      <c r="A117" s="37" t="s">
        <v>84</v>
      </c>
      <c r="B117" s="37" t="s">
        <v>117</v>
      </c>
      <c r="C117" s="37" t="str">
        <f t="shared" si="1"/>
        <v>A-12</v>
      </c>
      <c r="D117" s="37" t="s">
        <v>86</v>
      </c>
      <c r="E117" s="38" t="s">
        <v>88</v>
      </c>
      <c r="F117" s="38">
        <v>20.48</v>
      </c>
    </row>
    <row r="118" spans="1:6">
      <c r="A118" s="37" t="s">
        <v>84</v>
      </c>
      <c r="B118" s="37" t="s">
        <v>117</v>
      </c>
      <c r="C118" s="37" t="str">
        <f t="shared" si="1"/>
        <v>A-12</v>
      </c>
      <c r="D118" s="37" t="s">
        <v>89</v>
      </c>
      <c r="E118" s="38" t="s">
        <v>118</v>
      </c>
      <c r="F118" s="38">
        <v>6</v>
      </c>
    </row>
    <row r="119" spans="1:6">
      <c r="A119" s="37" t="s">
        <v>84</v>
      </c>
      <c r="B119" s="37" t="s">
        <v>117</v>
      </c>
      <c r="C119" s="37" t="str">
        <f t="shared" si="1"/>
        <v>A-12</v>
      </c>
      <c r="D119" s="37" t="s">
        <v>91</v>
      </c>
      <c r="E119" s="38" t="s">
        <v>103</v>
      </c>
      <c r="F119" s="38">
        <v>9</v>
      </c>
    </row>
    <row r="120" spans="1:6">
      <c r="A120" s="37" t="s">
        <v>119</v>
      </c>
      <c r="B120" s="37" t="s">
        <v>85</v>
      </c>
      <c r="C120" s="37" t="str">
        <f t="shared" si="1"/>
        <v>B-01</v>
      </c>
      <c r="D120" s="37" t="s">
        <v>86</v>
      </c>
      <c r="E120" s="38" t="s">
        <v>5</v>
      </c>
      <c r="F120" s="38">
        <v>1.7</v>
      </c>
    </row>
    <row r="121" spans="1:6">
      <c r="A121" s="37" t="s">
        <v>119</v>
      </c>
      <c r="B121" s="37" t="s">
        <v>85</v>
      </c>
      <c r="C121" s="37" t="str">
        <f t="shared" si="1"/>
        <v>B-01</v>
      </c>
      <c r="D121" s="37" t="s">
        <v>86</v>
      </c>
      <c r="E121" s="38" t="s">
        <v>87</v>
      </c>
      <c r="F121" s="38">
        <v>4.6900000000000004</v>
      </c>
    </row>
    <row r="122" spans="1:6">
      <c r="A122" s="37" t="s">
        <v>119</v>
      </c>
      <c r="B122" s="37" t="s">
        <v>85</v>
      </c>
      <c r="C122" s="37" t="str">
        <f t="shared" si="1"/>
        <v>B-01</v>
      </c>
      <c r="D122" s="37" t="s">
        <v>86</v>
      </c>
      <c r="E122" s="38" t="s">
        <v>12</v>
      </c>
      <c r="F122" s="38">
        <v>21.77</v>
      </c>
    </row>
    <row r="123" spans="1:6">
      <c r="A123" s="37" t="s">
        <v>119</v>
      </c>
      <c r="B123" s="37" t="s">
        <v>85</v>
      </c>
      <c r="C123" s="37" t="str">
        <f t="shared" si="1"/>
        <v>B-01</v>
      </c>
      <c r="D123" s="37" t="s">
        <v>86</v>
      </c>
      <c r="E123" s="38" t="s">
        <v>13</v>
      </c>
      <c r="F123" s="38">
        <v>2.85</v>
      </c>
    </row>
    <row r="124" spans="1:6">
      <c r="A124" s="37" t="s">
        <v>119</v>
      </c>
      <c r="B124" s="37" t="s">
        <v>85</v>
      </c>
      <c r="C124" s="37" t="str">
        <f t="shared" si="1"/>
        <v>B-01</v>
      </c>
      <c r="D124" s="37" t="s">
        <v>86</v>
      </c>
      <c r="E124" s="38" t="s">
        <v>14</v>
      </c>
      <c r="F124" s="38">
        <v>1.25</v>
      </c>
    </row>
    <row r="125" spans="1:6">
      <c r="A125" s="37" t="s">
        <v>119</v>
      </c>
      <c r="B125" s="37" t="s">
        <v>85</v>
      </c>
      <c r="C125" s="37" t="str">
        <f t="shared" si="1"/>
        <v>B-01</v>
      </c>
      <c r="D125" s="37" t="s">
        <v>86</v>
      </c>
      <c r="E125" s="38" t="s">
        <v>88</v>
      </c>
      <c r="F125" s="78">
        <v>12.95</v>
      </c>
    </row>
    <row r="126" spans="1:6">
      <c r="A126" s="37" t="s">
        <v>119</v>
      </c>
      <c r="B126" s="37" t="s">
        <v>85</v>
      </c>
      <c r="C126" s="37" t="str">
        <f t="shared" si="1"/>
        <v>B-01</v>
      </c>
      <c r="D126" s="37" t="s">
        <v>89</v>
      </c>
      <c r="E126" s="38" t="s">
        <v>120</v>
      </c>
      <c r="F126" s="38">
        <v>6.35</v>
      </c>
    </row>
    <row r="127" spans="1:6">
      <c r="A127" s="37" t="s">
        <v>119</v>
      </c>
      <c r="B127" s="37" t="s">
        <v>85</v>
      </c>
      <c r="C127" s="37" t="str">
        <f t="shared" si="1"/>
        <v>B-01</v>
      </c>
      <c r="D127" s="37" t="s">
        <v>91</v>
      </c>
      <c r="E127" s="38" t="s">
        <v>21</v>
      </c>
      <c r="F127" s="38">
        <v>51.66</v>
      </c>
    </row>
    <row r="128" spans="1:6">
      <c r="A128" s="37" t="s">
        <v>119</v>
      </c>
      <c r="B128" s="37" t="s">
        <v>85</v>
      </c>
      <c r="C128" s="37" t="str">
        <f t="shared" si="1"/>
        <v>B-01</v>
      </c>
      <c r="D128" s="37" t="s">
        <v>91</v>
      </c>
      <c r="E128" s="38" t="s">
        <v>22</v>
      </c>
      <c r="F128" s="38">
        <v>17.48</v>
      </c>
    </row>
    <row r="129" spans="1:6">
      <c r="A129" s="37" t="s">
        <v>119</v>
      </c>
      <c r="B129" s="37" t="s">
        <v>92</v>
      </c>
      <c r="C129" s="37" t="str">
        <f t="shared" si="1"/>
        <v>B-02</v>
      </c>
      <c r="D129" s="37" t="s">
        <v>86</v>
      </c>
      <c r="E129" s="38" t="s">
        <v>5</v>
      </c>
      <c r="F129" s="38">
        <v>2.14</v>
      </c>
    </row>
    <row r="130" spans="1:6">
      <c r="A130" s="37" t="s">
        <v>119</v>
      </c>
      <c r="B130" s="37" t="s">
        <v>92</v>
      </c>
      <c r="C130" s="37" t="str">
        <f t="shared" si="1"/>
        <v>B-02</v>
      </c>
      <c r="D130" s="37" t="s">
        <v>86</v>
      </c>
      <c r="E130" s="38" t="s">
        <v>87</v>
      </c>
      <c r="F130" s="38">
        <v>7.27</v>
      </c>
    </row>
    <row r="131" spans="1:6">
      <c r="A131" s="37" t="s">
        <v>119</v>
      </c>
      <c r="B131" s="37" t="s">
        <v>92</v>
      </c>
      <c r="C131" s="37" t="str">
        <f t="shared" si="1"/>
        <v>B-02</v>
      </c>
      <c r="D131" s="37" t="s">
        <v>86</v>
      </c>
      <c r="E131" s="38" t="s">
        <v>12</v>
      </c>
      <c r="F131" s="38">
        <v>30.07</v>
      </c>
    </row>
    <row r="132" spans="1:6">
      <c r="A132" s="37" t="s">
        <v>119</v>
      </c>
      <c r="B132" s="37" t="s">
        <v>92</v>
      </c>
      <c r="C132" s="37" t="str">
        <f t="shared" ref="C132:C195" si="2">A132&amp;"-"&amp;B132</f>
        <v>B-02</v>
      </c>
      <c r="D132" s="37" t="s">
        <v>86</v>
      </c>
      <c r="E132" s="38" t="s">
        <v>13</v>
      </c>
      <c r="F132" s="38">
        <v>5.57</v>
      </c>
    </row>
    <row r="133" spans="1:6">
      <c r="A133" s="37" t="s">
        <v>119</v>
      </c>
      <c r="B133" s="37" t="s">
        <v>92</v>
      </c>
      <c r="C133" s="37" t="str">
        <f t="shared" si="2"/>
        <v>B-02</v>
      </c>
      <c r="D133" s="37" t="s">
        <v>86</v>
      </c>
      <c r="E133" s="38" t="s">
        <v>14</v>
      </c>
      <c r="F133" s="38">
        <v>1.61</v>
      </c>
    </row>
    <row r="134" spans="1:6">
      <c r="A134" s="37" t="s">
        <v>119</v>
      </c>
      <c r="B134" s="37" t="s">
        <v>92</v>
      </c>
      <c r="C134" s="37" t="str">
        <f t="shared" si="2"/>
        <v>B-02</v>
      </c>
      <c r="D134" s="37" t="s">
        <v>86</v>
      </c>
      <c r="E134" s="38" t="s">
        <v>88</v>
      </c>
      <c r="F134" s="38">
        <v>12.09</v>
      </c>
    </row>
    <row r="135" spans="1:6">
      <c r="A135" s="37" t="s">
        <v>119</v>
      </c>
      <c r="B135" s="37" t="s">
        <v>92</v>
      </c>
      <c r="C135" s="37" t="str">
        <f t="shared" si="2"/>
        <v>B-02</v>
      </c>
      <c r="D135" s="37" t="s">
        <v>89</v>
      </c>
      <c r="E135" s="38" t="s">
        <v>121</v>
      </c>
      <c r="F135" s="38">
        <v>8.52</v>
      </c>
    </row>
    <row r="136" spans="1:6">
      <c r="A136" s="37" t="s">
        <v>119</v>
      </c>
      <c r="B136" s="37" t="s">
        <v>92</v>
      </c>
      <c r="C136" s="37" t="str">
        <f t="shared" si="2"/>
        <v>B-02</v>
      </c>
      <c r="D136" s="37" t="s">
        <v>91</v>
      </c>
      <c r="E136" s="38" t="s">
        <v>21</v>
      </c>
      <c r="F136" s="38">
        <v>77.849999999999994</v>
      </c>
    </row>
    <row r="137" spans="1:6">
      <c r="A137" s="37" t="s">
        <v>119</v>
      </c>
      <c r="B137" s="37" t="s">
        <v>92</v>
      </c>
      <c r="C137" s="37" t="str">
        <f t="shared" si="2"/>
        <v>B-02</v>
      </c>
      <c r="D137" s="37" t="s">
        <v>91</v>
      </c>
      <c r="E137" s="38" t="s">
        <v>22</v>
      </c>
      <c r="F137" s="38">
        <v>17.16</v>
      </c>
    </row>
    <row r="138" spans="1:6">
      <c r="A138" s="37" t="s">
        <v>119</v>
      </c>
      <c r="B138" s="37" t="s">
        <v>97</v>
      </c>
      <c r="C138" s="37" t="str">
        <f t="shared" si="2"/>
        <v>B-03</v>
      </c>
      <c r="D138" s="37" t="s">
        <v>86</v>
      </c>
      <c r="E138" s="38" t="s">
        <v>5</v>
      </c>
      <c r="F138" s="38">
        <v>2.56</v>
      </c>
    </row>
    <row r="139" spans="1:6">
      <c r="A139" s="37" t="s">
        <v>119</v>
      </c>
      <c r="B139" s="37" t="s">
        <v>97</v>
      </c>
      <c r="C139" s="37" t="str">
        <f t="shared" si="2"/>
        <v>B-03</v>
      </c>
      <c r="D139" s="37" t="s">
        <v>86</v>
      </c>
      <c r="E139" s="38" t="s">
        <v>87</v>
      </c>
      <c r="F139" s="38">
        <v>3.44</v>
      </c>
    </row>
    <row r="140" spans="1:6">
      <c r="A140" s="37" t="s">
        <v>119</v>
      </c>
      <c r="B140" s="37" t="s">
        <v>97</v>
      </c>
      <c r="C140" s="37" t="str">
        <f t="shared" si="2"/>
        <v>B-03</v>
      </c>
      <c r="D140" s="37" t="s">
        <v>86</v>
      </c>
      <c r="E140" s="38" t="s">
        <v>94</v>
      </c>
      <c r="F140" s="38">
        <v>6.28</v>
      </c>
    </row>
    <row r="141" spans="1:6">
      <c r="A141" s="37" t="s">
        <v>119</v>
      </c>
      <c r="B141" s="37" t="s">
        <v>97</v>
      </c>
      <c r="C141" s="37" t="str">
        <f t="shared" si="2"/>
        <v>B-03</v>
      </c>
      <c r="D141" s="37" t="s">
        <v>86</v>
      </c>
      <c r="E141" s="38" t="s">
        <v>12</v>
      </c>
      <c r="F141" s="38">
        <v>31.95</v>
      </c>
    </row>
    <row r="142" spans="1:6">
      <c r="A142" s="37" t="s">
        <v>119</v>
      </c>
      <c r="B142" s="37" t="s">
        <v>97</v>
      </c>
      <c r="C142" s="37" t="str">
        <f t="shared" si="2"/>
        <v>B-03</v>
      </c>
      <c r="D142" s="37" t="s">
        <v>86</v>
      </c>
      <c r="E142" s="38" t="s">
        <v>13</v>
      </c>
      <c r="F142" s="38">
        <v>7.1</v>
      </c>
    </row>
    <row r="143" spans="1:6">
      <c r="A143" s="37" t="s">
        <v>119</v>
      </c>
      <c r="B143" s="37" t="s">
        <v>97</v>
      </c>
      <c r="C143" s="37" t="str">
        <f t="shared" si="2"/>
        <v>B-03</v>
      </c>
      <c r="D143" s="37" t="s">
        <v>86</v>
      </c>
      <c r="E143" s="38" t="s">
        <v>14</v>
      </c>
      <c r="F143" s="38">
        <v>1.77</v>
      </c>
    </row>
    <row r="144" spans="1:6">
      <c r="A144" s="37" t="s">
        <v>119</v>
      </c>
      <c r="B144" s="37" t="s">
        <v>97</v>
      </c>
      <c r="C144" s="37" t="str">
        <f t="shared" si="2"/>
        <v>B-03</v>
      </c>
      <c r="D144" s="37" t="s">
        <v>86</v>
      </c>
      <c r="E144" s="38" t="s">
        <v>88</v>
      </c>
      <c r="F144" s="38">
        <v>10.39</v>
      </c>
    </row>
    <row r="145" spans="1:6">
      <c r="A145" s="37" t="s">
        <v>119</v>
      </c>
      <c r="B145" s="37" t="s">
        <v>97</v>
      </c>
      <c r="C145" s="37" t="str">
        <f t="shared" si="2"/>
        <v>B-03</v>
      </c>
      <c r="D145" s="37" t="s">
        <v>89</v>
      </c>
      <c r="E145" s="38" t="s">
        <v>122</v>
      </c>
      <c r="F145" s="38">
        <v>6.25</v>
      </c>
    </row>
    <row r="146" spans="1:6">
      <c r="A146" s="37" t="s">
        <v>119</v>
      </c>
      <c r="B146" s="37" t="s">
        <v>97</v>
      </c>
      <c r="C146" s="37" t="str">
        <f t="shared" si="2"/>
        <v>B-03</v>
      </c>
      <c r="D146" s="37" t="s">
        <v>91</v>
      </c>
      <c r="E146" s="38" t="s">
        <v>21</v>
      </c>
      <c r="F146" s="38">
        <v>189.1</v>
      </c>
    </row>
    <row r="147" spans="1:6">
      <c r="A147" s="37" t="s">
        <v>119</v>
      </c>
      <c r="B147" s="37" t="s">
        <v>97</v>
      </c>
      <c r="C147" s="37" t="str">
        <f t="shared" si="2"/>
        <v>B-03</v>
      </c>
      <c r="D147" s="37" t="s">
        <v>91</v>
      </c>
      <c r="E147" s="38" t="s">
        <v>22</v>
      </c>
      <c r="F147" s="38">
        <v>17.16</v>
      </c>
    </row>
    <row r="148" spans="1:6">
      <c r="A148" s="37" t="s">
        <v>119</v>
      </c>
      <c r="B148" s="37" t="s">
        <v>99</v>
      </c>
      <c r="C148" s="37" t="str">
        <f t="shared" si="2"/>
        <v>B-04</v>
      </c>
      <c r="D148" s="37" t="s">
        <v>86</v>
      </c>
      <c r="E148" s="38" t="s">
        <v>5</v>
      </c>
      <c r="F148" s="38">
        <v>2</v>
      </c>
    </row>
    <row r="149" spans="1:6">
      <c r="A149" s="37" t="s">
        <v>119</v>
      </c>
      <c r="B149" s="37" t="s">
        <v>99</v>
      </c>
      <c r="C149" s="37" t="str">
        <f t="shared" si="2"/>
        <v>B-04</v>
      </c>
      <c r="D149" s="37" t="s">
        <v>86</v>
      </c>
      <c r="E149" s="38" t="s">
        <v>87</v>
      </c>
      <c r="F149" s="38">
        <v>4.5199999999999996</v>
      </c>
    </row>
    <row r="150" spans="1:6">
      <c r="A150" s="37" t="s">
        <v>119</v>
      </c>
      <c r="B150" s="37" t="s">
        <v>99</v>
      </c>
      <c r="C150" s="37" t="str">
        <f t="shared" si="2"/>
        <v>B-04</v>
      </c>
      <c r="D150" s="37" t="s">
        <v>86</v>
      </c>
      <c r="E150" s="38" t="s">
        <v>12</v>
      </c>
      <c r="F150" s="38">
        <v>25.31</v>
      </c>
    </row>
    <row r="151" spans="1:6">
      <c r="A151" s="37" t="s">
        <v>119</v>
      </c>
      <c r="B151" s="37" t="s">
        <v>99</v>
      </c>
      <c r="C151" s="37" t="str">
        <f t="shared" si="2"/>
        <v>B-04</v>
      </c>
      <c r="D151" s="37" t="s">
        <v>86</v>
      </c>
      <c r="E151" s="38" t="s">
        <v>13</v>
      </c>
      <c r="F151" s="38">
        <v>5.55</v>
      </c>
    </row>
    <row r="152" spans="1:6">
      <c r="A152" s="37" t="s">
        <v>119</v>
      </c>
      <c r="B152" s="37" t="s">
        <v>99</v>
      </c>
      <c r="C152" s="37" t="str">
        <f t="shared" si="2"/>
        <v>B-04</v>
      </c>
      <c r="D152" s="37" t="s">
        <v>86</v>
      </c>
      <c r="E152" s="38" t="s">
        <v>14</v>
      </c>
      <c r="F152" s="38">
        <v>1.46</v>
      </c>
    </row>
    <row r="153" spans="1:6">
      <c r="A153" s="37" t="s">
        <v>119</v>
      </c>
      <c r="B153" s="37" t="s">
        <v>99</v>
      </c>
      <c r="C153" s="37" t="str">
        <f t="shared" si="2"/>
        <v>B-04</v>
      </c>
      <c r="D153" s="37" t="s">
        <v>86</v>
      </c>
      <c r="E153" s="38" t="s">
        <v>88</v>
      </c>
      <c r="F153" s="38">
        <v>9.4499999999999993</v>
      </c>
    </row>
    <row r="154" spans="1:6">
      <c r="A154" s="37" t="s">
        <v>119</v>
      </c>
      <c r="B154" s="37" t="s">
        <v>99</v>
      </c>
      <c r="C154" s="37" t="str">
        <f t="shared" si="2"/>
        <v>B-04</v>
      </c>
      <c r="D154" s="37" t="s">
        <v>89</v>
      </c>
      <c r="E154" s="38" t="s">
        <v>123</v>
      </c>
      <c r="F154" s="38">
        <v>6.31</v>
      </c>
    </row>
    <row r="155" spans="1:6">
      <c r="A155" s="37" t="s">
        <v>119</v>
      </c>
      <c r="B155" s="37" t="s">
        <v>99</v>
      </c>
      <c r="C155" s="37" t="str">
        <f t="shared" si="2"/>
        <v>B-04</v>
      </c>
      <c r="D155" s="37" t="s">
        <v>91</v>
      </c>
      <c r="E155" s="38" t="s">
        <v>21</v>
      </c>
      <c r="F155" s="38">
        <v>102.87</v>
      </c>
    </row>
    <row r="156" spans="1:6">
      <c r="A156" s="37" t="s">
        <v>119</v>
      </c>
      <c r="B156" s="37" t="s">
        <v>99</v>
      </c>
      <c r="C156" s="37" t="str">
        <f t="shared" si="2"/>
        <v>B-04</v>
      </c>
      <c r="D156" s="37" t="s">
        <v>91</v>
      </c>
      <c r="E156" s="38" t="s">
        <v>22</v>
      </c>
      <c r="F156" s="38">
        <v>17.52</v>
      </c>
    </row>
    <row r="157" spans="1:6">
      <c r="A157" s="37" t="s">
        <v>119</v>
      </c>
      <c r="B157" s="37" t="s">
        <v>101</v>
      </c>
      <c r="C157" s="37" t="str">
        <f t="shared" si="2"/>
        <v>B-05</v>
      </c>
      <c r="D157" s="37" t="s">
        <v>86</v>
      </c>
      <c r="E157" s="38" t="s">
        <v>5</v>
      </c>
      <c r="F157" s="38">
        <v>1.7</v>
      </c>
    </row>
    <row r="158" spans="1:6">
      <c r="A158" s="37" t="s">
        <v>119</v>
      </c>
      <c r="B158" s="37" t="s">
        <v>101</v>
      </c>
      <c r="C158" s="37" t="str">
        <f t="shared" si="2"/>
        <v>B-05</v>
      </c>
      <c r="D158" s="37" t="s">
        <v>86</v>
      </c>
      <c r="E158" s="38" t="s">
        <v>87</v>
      </c>
      <c r="F158" s="38">
        <v>4.67</v>
      </c>
    </row>
    <row r="159" spans="1:6">
      <c r="A159" s="37" t="s">
        <v>119</v>
      </c>
      <c r="B159" s="37" t="s">
        <v>101</v>
      </c>
      <c r="C159" s="37" t="str">
        <f t="shared" si="2"/>
        <v>B-05</v>
      </c>
      <c r="D159" s="37" t="s">
        <v>86</v>
      </c>
      <c r="E159" s="38" t="s">
        <v>12</v>
      </c>
      <c r="F159" s="38">
        <v>21.77</v>
      </c>
    </row>
    <row r="160" spans="1:6">
      <c r="A160" s="37" t="s">
        <v>119</v>
      </c>
      <c r="B160" s="37" t="s">
        <v>101</v>
      </c>
      <c r="C160" s="37" t="str">
        <f t="shared" si="2"/>
        <v>B-05</v>
      </c>
      <c r="D160" s="37" t="s">
        <v>86</v>
      </c>
      <c r="E160" s="38" t="s">
        <v>13</v>
      </c>
      <c r="F160" s="38">
        <v>2.85</v>
      </c>
    </row>
    <row r="161" spans="1:6">
      <c r="A161" s="37" t="s">
        <v>119</v>
      </c>
      <c r="B161" s="37" t="s">
        <v>101</v>
      </c>
      <c r="C161" s="37" t="str">
        <f t="shared" si="2"/>
        <v>B-05</v>
      </c>
      <c r="D161" s="37" t="s">
        <v>86</v>
      </c>
      <c r="E161" s="38" t="s">
        <v>14</v>
      </c>
      <c r="F161" s="38">
        <v>1.25</v>
      </c>
    </row>
    <row r="162" spans="1:6">
      <c r="A162" s="37" t="s">
        <v>119</v>
      </c>
      <c r="B162" s="37" t="s">
        <v>101</v>
      </c>
      <c r="C162" s="37" t="str">
        <f t="shared" si="2"/>
        <v>B-05</v>
      </c>
      <c r="D162" s="37" t="s">
        <v>86</v>
      </c>
      <c r="E162" s="38" t="s">
        <v>88</v>
      </c>
      <c r="F162" s="38">
        <v>12.95</v>
      </c>
    </row>
    <row r="163" spans="1:6">
      <c r="A163" s="37" t="s">
        <v>119</v>
      </c>
      <c r="B163" s="37" t="s">
        <v>101</v>
      </c>
      <c r="C163" s="37" t="str">
        <f t="shared" si="2"/>
        <v>B-05</v>
      </c>
      <c r="D163" s="37" t="s">
        <v>89</v>
      </c>
      <c r="E163" s="38" t="s">
        <v>124</v>
      </c>
      <c r="F163" s="38">
        <v>6.32</v>
      </c>
    </row>
    <row r="164" spans="1:6">
      <c r="A164" s="37" t="s">
        <v>119</v>
      </c>
      <c r="B164" s="37" t="s">
        <v>101</v>
      </c>
      <c r="C164" s="37" t="str">
        <f t="shared" si="2"/>
        <v>B-05</v>
      </c>
      <c r="D164" s="37" t="s">
        <v>91</v>
      </c>
      <c r="E164" s="38" t="s">
        <v>103</v>
      </c>
      <c r="F164" s="38">
        <v>7.94</v>
      </c>
    </row>
    <row r="165" spans="1:6">
      <c r="A165" s="37" t="s">
        <v>119</v>
      </c>
      <c r="B165" s="37" t="s">
        <v>104</v>
      </c>
      <c r="C165" s="37" t="str">
        <f t="shared" si="2"/>
        <v>B-06</v>
      </c>
      <c r="D165" s="37" t="s">
        <v>86</v>
      </c>
      <c r="E165" s="38" t="s">
        <v>5</v>
      </c>
      <c r="F165" s="38">
        <v>2.14</v>
      </c>
    </row>
    <row r="166" spans="1:6">
      <c r="A166" s="37" t="s">
        <v>119</v>
      </c>
      <c r="B166" s="37" t="s">
        <v>104</v>
      </c>
      <c r="C166" s="37" t="str">
        <f t="shared" si="2"/>
        <v>B-06</v>
      </c>
      <c r="D166" s="37" t="s">
        <v>86</v>
      </c>
      <c r="E166" s="38" t="s">
        <v>87</v>
      </c>
      <c r="F166" s="38">
        <v>7.27</v>
      </c>
    </row>
    <row r="167" spans="1:6">
      <c r="A167" s="37" t="s">
        <v>119</v>
      </c>
      <c r="B167" s="37" t="s">
        <v>104</v>
      </c>
      <c r="C167" s="37" t="str">
        <f t="shared" si="2"/>
        <v>B-06</v>
      </c>
      <c r="D167" s="37" t="s">
        <v>86</v>
      </c>
      <c r="E167" s="38" t="s">
        <v>12</v>
      </c>
      <c r="F167" s="38">
        <v>30.07</v>
      </c>
    </row>
    <row r="168" spans="1:6">
      <c r="A168" s="37" t="s">
        <v>119</v>
      </c>
      <c r="B168" s="37" t="s">
        <v>104</v>
      </c>
      <c r="C168" s="37" t="str">
        <f t="shared" si="2"/>
        <v>B-06</v>
      </c>
      <c r="D168" s="37" t="s">
        <v>86</v>
      </c>
      <c r="E168" s="38" t="s">
        <v>13</v>
      </c>
      <c r="F168" s="38">
        <v>5.57</v>
      </c>
    </row>
    <row r="169" spans="1:6">
      <c r="A169" s="37" t="s">
        <v>119</v>
      </c>
      <c r="B169" s="37" t="s">
        <v>104</v>
      </c>
      <c r="C169" s="37" t="str">
        <f t="shared" si="2"/>
        <v>B-06</v>
      </c>
      <c r="D169" s="37" t="s">
        <v>86</v>
      </c>
      <c r="E169" s="38" t="s">
        <v>14</v>
      </c>
      <c r="F169" s="38">
        <v>1.61</v>
      </c>
    </row>
    <row r="170" spans="1:6">
      <c r="A170" s="37" t="s">
        <v>119</v>
      </c>
      <c r="B170" s="37" t="s">
        <v>104</v>
      </c>
      <c r="C170" s="37" t="str">
        <f t="shared" si="2"/>
        <v>B-06</v>
      </c>
      <c r="D170" s="37" t="s">
        <v>86</v>
      </c>
      <c r="E170" s="38" t="s">
        <v>88</v>
      </c>
      <c r="F170" s="38">
        <v>12.09</v>
      </c>
    </row>
    <row r="171" spans="1:6">
      <c r="A171" s="37" t="s">
        <v>119</v>
      </c>
      <c r="B171" s="37" t="s">
        <v>104</v>
      </c>
      <c r="C171" s="37" t="str">
        <f t="shared" si="2"/>
        <v>B-06</v>
      </c>
      <c r="D171" s="37" t="s">
        <v>89</v>
      </c>
      <c r="E171" s="38" t="s">
        <v>125</v>
      </c>
      <c r="F171" s="38">
        <v>6.32</v>
      </c>
    </row>
    <row r="172" spans="1:6">
      <c r="A172" s="37" t="s">
        <v>119</v>
      </c>
      <c r="B172" s="37" t="s">
        <v>104</v>
      </c>
      <c r="C172" s="37" t="str">
        <f t="shared" si="2"/>
        <v>B-06</v>
      </c>
      <c r="D172" s="37" t="s">
        <v>91</v>
      </c>
      <c r="E172" s="38" t="s">
        <v>103</v>
      </c>
      <c r="F172" s="38">
        <v>12.22</v>
      </c>
    </row>
    <row r="173" spans="1:6">
      <c r="A173" s="37" t="s">
        <v>119</v>
      </c>
      <c r="B173" s="37" t="s">
        <v>106</v>
      </c>
      <c r="C173" s="37" t="str">
        <f t="shared" si="2"/>
        <v>B-07</v>
      </c>
      <c r="D173" s="37" t="s">
        <v>86</v>
      </c>
      <c r="E173" s="38" t="s">
        <v>5</v>
      </c>
      <c r="F173" s="38">
        <v>2.56</v>
      </c>
    </row>
    <row r="174" spans="1:6">
      <c r="A174" s="37" t="s">
        <v>119</v>
      </c>
      <c r="B174" s="37" t="s">
        <v>106</v>
      </c>
      <c r="C174" s="37" t="str">
        <f t="shared" si="2"/>
        <v>B-07</v>
      </c>
      <c r="D174" s="37" t="s">
        <v>86</v>
      </c>
      <c r="E174" s="38" t="s">
        <v>87</v>
      </c>
      <c r="F174" s="38">
        <v>3.44</v>
      </c>
    </row>
    <row r="175" spans="1:6">
      <c r="A175" s="37" t="s">
        <v>119</v>
      </c>
      <c r="B175" s="37" t="s">
        <v>106</v>
      </c>
      <c r="C175" s="37" t="str">
        <f t="shared" si="2"/>
        <v>B-07</v>
      </c>
      <c r="D175" s="37" t="s">
        <v>86</v>
      </c>
      <c r="E175" s="38" t="s">
        <v>94</v>
      </c>
      <c r="F175" s="38">
        <v>6.28</v>
      </c>
    </row>
    <row r="176" spans="1:6">
      <c r="A176" s="37" t="s">
        <v>119</v>
      </c>
      <c r="B176" s="37" t="s">
        <v>106</v>
      </c>
      <c r="C176" s="37" t="str">
        <f t="shared" si="2"/>
        <v>B-07</v>
      </c>
      <c r="D176" s="37" t="s">
        <v>86</v>
      </c>
      <c r="E176" s="38" t="s">
        <v>12</v>
      </c>
      <c r="F176" s="38">
        <v>31.95</v>
      </c>
    </row>
    <row r="177" spans="1:6">
      <c r="A177" s="37" t="s">
        <v>119</v>
      </c>
      <c r="B177" s="37" t="s">
        <v>106</v>
      </c>
      <c r="C177" s="37" t="str">
        <f t="shared" si="2"/>
        <v>B-07</v>
      </c>
      <c r="D177" s="37" t="s">
        <v>86</v>
      </c>
      <c r="E177" s="38" t="s">
        <v>13</v>
      </c>
      <c r="F177" s="38">
        <v>7.1</v>
      </c>
    </row>
    <row r="178" spans="1:6">
      <c r="A178" s="37" t="s">
        <v>119</v>
      </c>
      <c r="B178" s="37" t="s">
        <v>106</v>
      </c>
      <c r="C178" s="37" t="str">
        <f t="shared" si="2"/>
        <v>B-07</v>
      </c>
      <c r="D178" s="37" t="s">
        <v>86</v>
      </c>
      <c r="E178" s="38" t="s">
        <v>14</v>
      </c>
      <c r="F178" s="38">
        <v>1.77</v>
      </c>
    </row>
    <row r="179" spans="1:6">
      <c r="A179" s="37" t="s">
        <v>119</v>
      </c>
      <c r="B179" s="37" t="s">
        <v>106</v>
      </c>
      <c r="C179" s="37" t="str">
        <f t="shared" si="2"/>
        <v>B-07</v>
      </c>
      <c r="D179" s="37" t="s">
        <v>86</v>
      </c>
      <c r="E179" s="38" t="s">
        <v>88</v>
      </c>
      <c r="F179" s="38">
        <v>10.39</v>
      </c>
    </row>
    <row r="180" spans="1:6">
      <c r="A180" s="37" t="s">
        <v>119</v>
      </c>
      <c r="B180" s="37" t="s">
        <v>106</v>
      </c>
      <c r="C180" s="37" t="str">
        <f t="shared" si="2"/>
        <v>B-07</v>
      </c>
      <c r="D180" s="37" t="s">
        <v>89</v>
      </c>
      <c r="E180" s="38" t="s">
        <v>126</v>
      </c>
      <c r="F180" s="38">
        <v>6.32</v>
      </c>
    </row>
    <row r="181" spans="1:6">
      <c r="A181" s="37" t="s">
        <v>119</v>
      </c>
      <c r="B181" s="37" t="s">
        <v>106</v>
      </c>
      <c r="C181" s="37" t="str">
        <f t="shared" si="2"/>
        <v>B-07</v>
      </c>
      <c r="D181" s="37" t="s">
        <v>91</v>
      </c>
      <c r="E181" s="38" t="s">
        <v>103</v>
      </c>
      <c r="F181" s="38">
        <v>9.92</v>
      </c>
    </row>
    <row r="182" spans="1:6">
      <c r="A182" s="37" t="s">
        <v>119</v>
      </c>
      <c r="B182" s="37" t="s">
        <v>108</v>
      </c>
      <c r="C182" s="37" t="str">
        <f t="shared" si="2"/>
        <v>B-08</v>
      </c>
      <c r="D182" s="37" t="s">
        <v>86</v>
      </c>
      <c r="E182" s="38" t="s">
        <v>5</v>
      </c>
      <c r="F182" s="38">
        <v>2</v>
      </c>
    </row>
    <row r="183" spans="1:6">
      <c r="A183" s="37" t="s">
        <v>119</v>
      </c>
      <c r="B183" s="37" t="s">
        <v>108</v>
      </c>
      <c r="C183" s="37" t="str">
        <f t="shared" si="2"/>
        <v>B-08</v>
      </c>
      <c r="D183" s="37" t="s">
        <v>86</v>
      </c>
      <c r="E183" s="38" t="s">
        <v>87</v>
      </c>
      <c r="F183" s="38">
        <v>4.5199999999999996</v>
      </c>
    </row>
    <row r="184" spans="1:6">
      <c r="A184" s="37" t="s">
        <v>119</v>
      </c>
      <c r="B184" s="37" t="s">
        <v>108</v>
      </c>
      <c r="C184" s="37" t="str">
        <f t="shared" si="2"/>
        <v>B-08</v>
      </c>
      <c r="D184" s="37" t="s">
        <v>86</v>
      </c>
      <c r="E184" s="38" t="s">
        <v>12</v>
      </c>
      <c r="F184" s="38">
        <v>25.31</v>
      </c>
    </row>
    <row r="185" spans="1:6">
      <c r="A185" s="37" t="s">
        <v>119</v>
      </c>
      <c r="B185" s="37" t="s">
        <v>108</v>
      </c>
      <c r="C185" s="37" t="str">
        <f t="shared" si="2"/>
        <v>B-08</v>
      </c>
      <c r="D185" s="37" t="s">
        <v>86</v>
      </c>
      <c r="E185" s="38" t="s">
        <v>13</v>
      </c>
      <c r="F185" s="38">
        <v>5.55</v>
      </c>
    </row>
    <row r="186" spans="1:6">
      <c r="A186" s="37" t="s">
        <v>119</v>
      </c>
      <c r="B186" s="37" t="s">
        <v>108</v>
      </c>
      <c r="C186" s="37" t="str">
        <f t="shared" si="2"/>
        <v>B-08</v>
      </c>
      <c r="D186" s="37" t="s">
        <v>86</v>
      </c>
      <c r="E186" s="38" t="s">
        <v>14</v>
      </c>
      <c r="F186" s="38">
        <v>1.46</v>
      </c>
    </row>
    <row r="187" spans="1:6">
      <c r="A187" s="37" t="s">
        <v>119</v>
      </c>
      <c r="B187" s="37" t="s">
        <v>108</v>
      </c>
      <c r="C187" s="37" t="str">
        <f t="shared" si="2"/>
        <v>B-08</v>
      </c>
      <c r="D187" s="37" t="s">
        <v>86</v>
      </c>
      <c r="E187" s="38" t="s">
        <v>88</v>
      </c>
      <c r="F187" s="38">
        <v>9.4499999999999993</v>
      </c>
    </row>
    <row r="188" spans="1:6">
      <c r="A188" s="37" t="s">
        <v>119</v>
      </c>
      <c r="B188" s="37" t="s">
        <v>108</v>
      </c>
      <c r="C188" s="37" t="str">
        <f t="shared" si="2"/>
        <v>B-08</v>
      </c>
      <c r="D188" s="37" t="s">
        <v>89</v>
      </c>
      <c r="E188" s="38" t="s">
        <v>127</v>
      </c>
      <c r="F188" s="38">
        <v>6.32</v>
      </c>
    </row>
    <row r="189" spans="1:6">
      <c r="A189" s="37" t="s">
        <v>119</v>
      </c>
      <c r="B189" s="37" t="s">
        <v>108</v>
      </c>
      <c r="C189" s="37" t="str">
        <f t="shared" si="2"/>
        <v>B-08</v>
      </c>
      <c r="D189" s="37" t="s">
        <v>91</v>
      </c>
      <c r="E189" s="38" t="s">
        <v>103</v>
      </c>
      <c r="F189" s="38">
        <v>10.32</v>
      </c>
    </row>
    <row r="190" spans="1:6">
      <c r="A190" s="37" t="s">
        <v>119</v>
      </c>
      <c r="B190" s="37" t="s">
        <v>110</v>
      </c>
      <c r="C190" s="37" t="str">
        <f t="shared" si="2"/>
        <v>B-09</v>
      </c>
      <c r="D190" s="37" t="s">
        <v>86</v>
      </c>
      <c r="E190" s="38" t="s">
        <v>5</v>
      </c>
      <c r="F190" s="38">
        <v>1.9</v>
      </c>
    </row>
    <row r="191" spans="1:6">
      <c r="A191" s="37" t="s">
        <v>119</v>
      </c>
      <c r="B191" s="37" t="s">
        <v>110</v>
      </c>
      <c r="C191" s="37" t="str">
        <f t="shared" si="2"/>
        <v>B-09</v>
      </c>
      <c r="D191" s="37" t="s">
        <v>86</v>
      </c>
      <c r="E191" s="38" t="s">
        <v>87</v>
      </c>
      <c r="F191" s="38">
        <v>8.1199999999999992</v>
      </c>
    </row>
    <row r="192" spans="1:6">
      <c r="A192" s="37" t="s">
        <v>119</v>
      </c>
      <c r="B192" s="37" t="s">
        <v>110</v>
      </c>
      <c r="C192" s="37" t="str">
        <f t="shared" si="2"/>
        <v>B-09</v>
      </c>
      <c r="D192" s="37" t="s">
        <v>86</v>
      </c>
      <c r="E192" s="38" t="s">
        <v>111</v>
      </c>
      <c r="F192" s="38">
        <v>2.4300000000000002</v>
      </c>
    </row>
    <row r="193" spans="1:6">
      <c r="A193" s="37" t="s">
        <v>119</v>
      </c>
      <c r="B193" s="37" t="s">
        <v>110</v>
      </c>
      <c r="C193" s="37" t="str">
        <f t="shared" si="2"/>
        <v>B-09</v>
      </c>
      <c r="D193" s="37" t="s">
        <v>86</v>
      </c>
      <c r="E193" s="38" t="s">
        <v>94</v>
      </c>
      <c r="F193" s="38">
        <v>4.42</v>
      </c>
    </row>
    <row r="194" spans="1:6">
      <c r="A194" s="37" t="s">
        <v>119</v>
      </c>
      <c r="B194" s="37" t="s">
        <v>110</v>
      </c>
      <c r="C194" s="37" t="str">
        <f t="shared" si="2"/>
        <v>B-09</v>
      </c>
      <c r="D194" s="37" t="s">
        <v>86</v>
      </c>
      <c r="E194" s="38" t="s">
        <v>12</v>
      </c>
      <c r="F194" s="38">
        <v>34.15</v>
      </c>
    </row>
    <row r="195" spans="1:6">
      <c r="A195" s="37" t="s">
        <v>119</v>
      </c>
      <c r="B195" s="37" t="s">
        <v>110</v>
      </c>
      <c r="C195" s="37" t="str">
        <f t="shared" si="2"/>
        <v>B-09</v>
      </c>
      <c r="D195" s="37" t="s">
        <v>86</v>
      </c>
      <c r="E195" s="38" t="s">
        <v>14</v>
      </c>
      <c r="F195" s="38">
        <v>1.97</v>
      </c>
    </row>
    <row r="196" spans="1:6">
      <c r="A196" s="37" t="s">
        <v>119</v>
      </c>
      <c r="B196" s="37" t="s">
        <v>110</v>
      </c>
      <c r="C196" s="37" t="str">
        <f t="shared" ref="C196:C259" si="3">A196&amp;"-"&amp;B196</f>
        <v>B-09</v>
      </c>
      <c r="D196" s="37" t="s">
        <v>86</v>
      </c>
      <c r="E196" s="38" t="s">
        <v>88</v>
      </c>
      <c r="F196" s="38">
        <v>13.18</v>
      </c>
    </row>
    <row r="197" spans="1:6">
      <c r="A197" s="37" t="s">
        <v>119</v>
      </c>
      <c r="B197" s="37" t="s">
        <v>110</v>
      </c>
      <c r="C197" s="37" t="str">
        <f t="shared" si="3"/>
        <v>B-09</v>
      </c>
      <c r="D197" s="37" t="s">
        <v>89</v>
      </c>
      <c r="E197" s="38" t="s">
        <v>128</v>
      </c>
      <c r="F197" s="38">
        <v>6.32</v>
      </c>
    </row>
    <row r="198" spans="1:6">
      <c r="A198" s="37" t="s">
        <v>119</v>
      </c>
      <c r="B198" s="37" t="s">
        <v>110</v>
      </c>
      <c r="C198" s="37" t="str">
        <f t="shared" si="3"/>
        <v>B-09</v>
      </c>
      <c r="D198" s="37" t="s">
        <v>91</v>
      </c>
      <c r="E198" s="38" t="s">
        <v>103</v>
      </c>
      <c r="F198" s="38">
        <v>8</v>
      </c>
    </row>
    <row r="199" spans="1:6">
      <c r="A199" s="37" t="s">
        <v>119</v>
      </c>
      <c r="B199" s="37" t="s">
        <v>113</v>
      </c>
      <c r="C199" s="37" t="str">
        <f t="shared" si="3"/>
        <v>B-10</v>
      </c>
      <c r="D199" s="37" t="s">
        <v>86</v>
      </c>
      <c r="E199" s="38" t="s">
        <v>5</v>
      </c>
      <c r="F199" s="38">
        <v>2.12</v>
      </c>
    </row>
    <row r="200" spans="1:6">
      <c r="A200" s="37" t="s">
        <v>119</v>
      </c>
      <c r="B200" s="37" t="s">
        <v>113</v>
      </c>
      <c r="C200" s="37" t="str">
        <f t="shared" si="3"/>
        <v>B-10</v>
      </c>
      <c r="D200" s="37" t="s">
        <v>86</v>
      </c>
      <c r="E200" s="38" t="s">
        <v>87</v>
      </c>
      <c r="F200" s="38">
        <v>11.43</v>
      </c>
    </row>
    <row r="201" spans="1:6">
      <c r="A201" s="37" t="s">
        <v>119</v>
      </c>
      <c r="B201" s="37" t="s">
        <v>113</v>
      </c>
      <c r="C201" s="37" t="str">
        <f t="shared" si="3"/>
        <v>B-10</v>
      </c>
      <c r="D201" s="37" t="s">
        <v>86</v>
      </c>
      <c r="E201" s="38" t="s">
        <v>111</v>
      </c>
      <c r="F201" s="79">
        <v>4.57</v>
      </c>
    </row>
    <row r="202" spans="1:6">
      <c r="A202" s="37" t="s">
        <v>119</v>
      </c>
      <c r="B202" s="37" t="s">
        <v>113</v>
      </c>
      <c r="C202" s="37" t="str">
        <f t="shared" si="3"/>
        <v>B-10</v>
      </c>
      <c r="D202" s="37" t="s">
        <v>86</v>
      </c>
      <c r="E202" s="38" t="s">
        <v>12</v>
      </c>
      <c r="F202" s="38">
        <v>44</v>
      </c>
    </row>
    <row r="203" spans="1:6">
      <c r="A203" s="37" t="s">
        <v>119</v>
      </c>
      <c r="B203" s="37" t="s">
        <v>113</v>
      </c>
      <c r="C203" s="37" t="str">
        <f t="shared" si="3"/>
        <v>B-10</v>
      </c>
      <c r="D203" s="37" t="s">
        <v>86</v>
      </c>
      <c r="E203" s="38" t="s">
        <v>13</v>
      </c>
      <c r="F203" s="38">
        <v>4.83</v>
      </c>
    </row>
    <row r="204" spans="1:6">
      <c r="A204" s="37" t="s">
        <v>119</v>
      </c>
      <c r="B204" s="37" t="s">
        <v>113</v>
      </c>
      <c r="C204" s="37" t="str">
        <f t="shared" si="3"/>
        <v>B-10</v>
      </c>
      <c r="D204" s="37" t="s">
        <v>86</v>
      </c>
      <c r="E204" s="38" t="s">
        <v>14</v>
      </c>
      <c r="F204" s="38">
        <v>1.61</v>
      </c>
    </row>
    <row r="205" spans="1:6">
      <c r="A205" s="37" t="s">
        <v>119</v>
      </c>
      <c r="B205" s="37" t="s">
        <v>113</v>
      </c>
      <c r="C205" s="37" t="str">
        <f t="shared" si="3"/>
        <v>B-10</v>
      </c>
      <c r="D205" s="37" t="s">
        <v>86</v>
      </c>
      <c r="E205" s="38" t="s">
        <v>88</v>
      </c>
      <c r="F205" s="38">
        <v>17.82</v>
      </c>
    </row>
    <row r="206" spans="1:6">
      <c r="A206" s="37" t="s">
        <v>119</v>
      </c>
      <c r="B206" s="37" t="s">
        <v>113</v>
      </c>
      <c r="C206" s="37" t="str">
        <f t="shared" si="3"/>
        <v>B-10</v>
      </c>
      <c r="D206" s="37" t="s">
        <v>89</v>
      </c>
      <c r="E206" s="38" t="s">
        <v>129</v>
      </c>
      <c r="F206" s="38">
        <v>8.6</v>
      </c>
    </row>
    <row r="207" spans="1:6">
      <c r="A207" s="37" t="s">
        <v>119</v>
      </c>
      <c r="B207" s="37" t="s">
        <v>113</v>
      </c>
      <c r="C207" s="37" t="str">
        <f t="shared" si="3"/>
        <v>B-10</v>
      </c>
      <c r="D207" s="37" t="s">
        <v>91</v>
      </c>
      <c r="E207" s="38" t="s">
        <v>103</v>
      </c>
      <c r="F207" s="38">
        <v>8</v>
      </c>
    </row>
    <row r="208" spans="1:6">
      <c r="A208" s="37" t="s">
        <v>119</v>
      </c>
      <c r="B208" s="37" t="s">
        <v>115</v>
      </c>
      <c r="C208" s="37" t="str">
        <f t="shared" si="3"/>
        <v>B-11</v>
      </c>
      <c r="D208" s="37" t="s">
        <v>86</v>
      </c>
      <c r="E208" s="38" t="s">
        <v>5</v>
      </c>
      <c r="F208" s="38">
        <v>2.4300000000000002</v>
      </c>
    </row>
    <row r="209" spans="1:6">
      <c r="A209" s="37" t="s">
        <v>119</v>
      </c>
      <c r="B209" s="37" t="s">
        <v>115</v>
      </c>
      <c r="C209" s="37" t="str">
        <f t="shared" si="3"/>
        <v>B-11</v>
      </c>
      <c r="D209" s="37" t="s">
        <v>86</v>
      </c>
      <c r="E209" s="38" t="s">
        <v>87</v>
      </c>
      <c r="F209" s="38">
        <v>9.6</v>
      </c>
    </row>
    <row r="210" spans="1:6">
      <c r="A210" s="37" t="s">
        <v>119</v>
      </c>
      <c r="B210" s="37" t="s">
        <v>115</v>
      </c>
      <c r="C210" s="37" t="str">
        <f t="shared" si="3"/>
        <v>B-11</v>
      </c>
      <c r="D210" s="37" t="s">
        <v>86</v>
      </c>
      <c r="E210" s="38" t="s">
        <v>111</v>
      </c>
      <c r="F210" s="38">
        <v>3.41</v>
      </c>
    </row>
    <row r="211" spans="1:6">
      <c r="A211" s="37" t="s">
        <v>119</v>
      </c>
      <c r="B211" s="37" t="s">
        <v>115</v>
      </c>
      <c r="C211" s="37" t="str">
        <f t="shared" si="3"/>
        <v>B-11</v>
      </c>
      <c r="D211" s="37" t="s">
        <v>86</v>
      </c>
      <c r="E211" s="38" t="s">
        <v>12</v>
      </c>
      <c r="F211" s="38">
        <v>48.9</v>
      </c>
    </row>
    <row r="212" spans="1:6">
      <c r="A212" s="37" t="s">
        <v>119</v>
      </c>
      <c r="B212" s="37" t="s">
        <v>115</v>
      </c>
      <c r="C212" s="37" t="str">
        <f t="shared" si="3"/>
        <v>B-11</v>
      </c>
      <c r="D212" s="37" t="s">
        <v>86</v>
      </c>
      <c r="E212" s="38" t="s">
        <v>13</v>
      </c>
      <c r="F212" s="38">
        <v>4.43</v>
      </c>
    </row>
    <row r="213" spans="1:6">
      <c r="A213" s="37" t="s">
        <v>119</v>
      </c>
      <c r="B213" s="37" t="s">
        <v>115</v>
      </c>
      <c r="C213" s="37" t="str">
        <f t="shared" si="3"/>
        <v>B-11</v>
      </c>
      <c r="D213" s="37" t="s">
        <v>86</v>
      </c>
      <c r="E213" s="38" t="s">
        <v>14</v>
      </c>
      <c r="F213" s="38">
        <v>1.69</v>
      </c>
    </row>
    <row r="214" spans="1:6">
      <c r="A214" s="37" t="s">
        <v>119</v>
      </c>
      <c r="B214" s="37" t="s">
        <v>115</v>
      </c>
      <c r="C214" s="37" t="str">
        <f t="shared" si="3"/>
        <v>B-11</v>
      </c>
      <c r="D214" s="37" t="s">
        <v>86</v>
      </c>
      <c r="E214" s="38" t="s">
        <v>88</v>
      </c>
      <c r="F214" s="38">
        <v>15.74</v>
      </c>
    </row>
    <row r="215" spans="1:6">
      <c r="A215" s="37" t="s">
        <v>119</v>
      </c>
      <c r="B215" s="37" t="s">
        <v>115</v>
      </c>
      <c r="C215" s="37" t="str">
        <f t="shared" si="3"/>
        <v>B-11</v>
      </c>
      <c r="D215" s="37" t="s">
        <v>89</v>
      </c>
      <c r="E215" s="38" t="s">
        <v>130</v>
      </c>
      <c r="F215" s="38">
        <v>5.82</v>
      </c>
    </row>
    <row r="216" spans="1:6">
      <c r="A216" s="37" t="s">
        <v>119</v>
      </c>
      <c r="B216" s="37" t="s">
        <v>115</v>
      </c>
      <c r="C216" s="37" t="str">
        <f t="shared" si="3"/>
        <v>B-11</v>
      </c>
      <c r="D216" s="37" t="s">
        <v>91</v>
      </c>
      <c r="E216" s="38" t="s">
        <v>103</v>
      </c>
      <c r="F216" s="38">
        <v>10</v>
      </c>
    </row>
    <row r="217" spans="1:6">
      <c r="A217" s="37" t="s">
        <v>119</v>
      </c>
      <c r="B217" s="37" t="s">
        <v>117</v>
      </c>
      <c r="C217" s="37" t="str">
        <f t="shared" si="3"/>
        <v>B-12</v>
      </c>
      <c r="D217" s="37" t="s">
        <v>86</v>
      </c>
      <c r="E217" s="38" t="s">
        <v>5</v>
      </c>
      <c r="F217" s="38">
        <v>3.6</v>
      </c>
    </row>
    <row r="218" spans="1:6">
      <c r="A218" s="37" t="s">
        <v>119</v>
      </c>
      <c r="B218" s="37" t="s">
        <v>117</v>
      </c>
      <c r="C218" s="37" t="str">
        <f t="shared" si="3"/>
        <v>B-12</v>
      </c>
      <c r="D218" s="37" t="s">
        <v>86</v>
      </c>
      <c r="E218" s="38" t="s">
        <v>87</v>
      </c>
      <c r="F218" s="38">
        <v>11.03</v>
      </c>
    </row>
    <row r="219" spans="1:6">
      <c r="A219" s="37" t="s">
        <v>119</v>
      </c>
      <c r="B219" s="37" t="s">
        <v>117</v>
      </c>
      <c r="C219" s="37" t="str">
        <f t="shared" si="3"/>
        <v>B-12</v>
      </c>
      <c r="D219" s="37" t="s">
        <v>86</v>
      </c>
      <c r="E219" s="38" t="s">
        <v>111</v>
      </c>
      <c r="F219" s="38">
        <v>1.8</v>
      </c>
    </row>
    <row r="220" spans="1:6">
      <c r="A220" s="37" t="s">
        <v>119</v>
      </c>
      <c r="B220" s="37" t="s">
        <v>117</v>
      </c>
      <c r="C220" s="37" t="str">
        <f t="shared" si="3"/>
        <v>B-12</v>
      </c>
      <c r="D220" s="37" t="s">
        <v>86</v>
      </c>
      <c r="E220" s="38" t="s">
        <v>12</v>
      </c>
      <c r="F220" s="38">
        <v>35.049999999999997</v>
      </c>
    </row>
    <row r="221" spans="1:6">
      <c r="A221" s="37" t="s">
        <v>119</v>
      </c>
      <c r="B221" s="37" t="s">
        <v>117</v>
      </c>
      <c r="C221" s="37" t="str">
        <f t="shared" si="3"/>
        <v>B-12</v>
      </c>
      <c r="D221" s="37" t="s">
        <v>86</v>
      </c>
      <c r="E221" s="38" t="s">
        <v>14</v>
      </c>
      <c r="F221" s="38">
        <v>1.46</v>
      </c>
    </row>
    <row r="222" spans="1:6">
      <c r="A222" s="37" t="s">
        <v>119</v>
      </c>
      <c r="B222" s="37" t="s">
        <v>117</v>
      </c>
      <c r="C222" s="37" t="str">
        <f t="shared" si="3"/>
        <v>B-12</v>
      </c>
      <c r="D222" s="37" t="s">
        <v>86</v>
      </c>
      <c r="E222" s="38" t="s">
        <v>88</v>
      </c>
      <c r="F222" s="38">
        <v>14.22</v>
      </c>
    </row>
    <row r="223" spans="1:6">
      <c r="A223" s="37" t="s">
        <v>119</v>
      </c>
      <c r="B223" s="37" t="s">
        <v>117</v>
      </c>
      <c r="C223" s="37" t="str">
        <f t="shared" si="3"/>
        <v>B-12</v>
      </c>
      <c r="D223" s="37" t="s">
        <v>89</v>
      </c>
      <c r="E223" s="38" t="s">
        <v>131</v>
      </c>
      <c r="F223" s="38">
        <v>5.96</v>
      </c>
    </row>
    <row r="224" spans="1:6">
      <c r="A224" s="37" t="s">
        <v>119</v>
      </c>
      <c r="B224" s="37" t="s">
        <v>117</v>
      </c>
      <c r="C224" s="37" t="str">
        <f t="shared" si="3"/>
        <v>B-12</v>
      </c>
      <c r="D224" s="37" t="s">
        <v>91</v>
      </c>
      <c r="E224" s="38" t="s">
        <v>103</v>
      </c>
      <c r="F224" s="38">
        <v>8</v>
      </c>
    </row>
    <row r="225" spans="1:6">
      <c r="A225" s="37" t="s">
        <v>132</v>
      </c>
      <c r="B225" s="37" t="s">
        <v>85</v>
      </c>
      <c r="C225" s="37" t="str">
        <f t="shared" si="3"/>
        <v>C-01</v>
      </c>
      <c r="D225" s="37" t="s">
        <v>86</v>
      </c>
      <c r="E225" s="38" t="s">
        <v>5</v>
      </c>
      <c r="F225" s="38">
        <v>2.87</v>
      </c>
    </row>
    <row r="226" spans="1:6">
      <c r="A226" s="37" t="s">
        <v>132</v>
      </c>
      <c r="B226" s="37" t="s">
        <v>85</v>
      </c>
      <c r="C226" s="37" t="str">
        <f t="shared" si="3"/>
        <v>C-01</v>
      </c>
      <c r="D226" s="37" t="s">
        <v>86</v>
      </c>
      <c r="E226" s="38" t="s">
        <v>87</v>
      </c>
      <c r="F226" s="38">
        <v>6.8</v>
      </c>
    </row>
    <row r="227" spans="1:6">
      <c r="A227" s="37" t="s">
        <v>132</v>
      </c>
      <c r="B227" s="37" t="s">
        <v>85</v>
      </c>
      <c r="C227" s="37" t="str">
        <f t="shared" si="3"/>
        <v>C-01</v>
      </c>
      <c r="D227" s="37" t="s">
        <v>86</v>
      </c>
      <c r="E227" s="38" t="s">
        <v>12</v>
      </c>
      <c r="F227" s="38">
        <v>23.5</v>
      </c>
    </row>
    <row r="228" spans="1:6">
      <c r="A228" s="37" t="s">
        <v>132</v>
      </c>
      <c r="B228" s="37" t="s">
        <v>85</v>
      </c>
      <c r="C228" s="37" t="str">
        <f t="shared" si="3"/>
        <v>C-01</v>
      </c>
      <c r="D228" s="37" t="s">
        <v>86</v>
      </c>
      <c r="E228" s="38" t="s">
        <v>13</v>
      </c>
      <c r="F228" s="38">
        <v>4.59</v>
      </c>
    </row>
    <row r="229" spans="1:6">
      <c r="A229" s="37" t="s">
        <v>132</v>
      </c>
      <c r="B229" s="37" t="s">
        <v>85</v>
      </c>
      <c r="C229" s="37" t="str">
        <f t="shared" si="3"/>
        <v>C-01</v>
      </c>
      <c r="D229" s="37" t="s">
        <v>86</v>
      </c>
      <c r="E229" s="38" t="s">
        <v>14</v>
      </c>
      <c r="F229" s="38">
        <v>1.65</v>
      </c>
    </row>
    <row r="230" spans="1:6">
      <c r="A230" s="37" t="s">
        <v>132</v>
      </c>
      <c r="B230" s="37" t="s">
        <v>85</v>
      </c>
      <c r="C230" s="37" t="str">
        <f t="shared" si="3"/>
        <v>C-01</v>
      </c>
      <c r="D230" s="37" t="s">
        <v>86</v>
      </c>
      <c r="E230" s="38" t="s">
        <v>88</v>
      </c>
      <c r="F230" s="38">
        <v>10.27</v>
      </c>
    </row>
    <row r="231" spans="1:6">
      <c r="A231" s="37" t="s">
        <v>132</v>
      </c>
      <c r="B231" s="37" t="s">
        <v>85</v>
      </c>
      <c r="C231" s="37" t="str">
        <f t="shared" si="3"/>
        <v>C-01</v>
      </c>
      <c r="D231" s="37" t="s">
        <v>89</v>
      </c>
      <c r="E231" s="38" t="s">
        <v>133</v>
      </c>
      <c r="F231" s="38">
        <v>7.26</v>
      </c>
    </row>
    <row r="232" spans="1:6">
      <c r="A232" s="37" t="s">
        <v>132</v>
      </c>
      <c r="B232" s="37" t="s">
        <v>85</v>
      </c>
      <c r="C232" s="37" t="str">
        <f t="shared" si="3"/>
        <v>C-01</v>
      </c>
      <c r="D232" s="37" t="s">
        <v>91</v>
      </c>
      <c r="E232" s="38" t="s">
        <v>21</v>
      </c>
      <c r="F232" s="38">
        <v>58.1</v>
      </c>
    </row>
    <row r="233" spans="1:6">
      <c r="A233" s="37" t="s">
        <v>132</v>
      </c>
      <c r="B233" s="37" t="s">
        <v>85</v>
      </c>
      <c r="C233" s="37" t="str">
        <f t="shared" si="3"/>
        <v>C-01</v>
      </c>
      <c r="D233" s="37" t="s">
        <v>91</v>
      </c>
      <c r="E233" s="38" t="s">
        <v>22</v>
      </c>
      <c r="F233" s="38">
        <v>15.52</v>
      </c>
    </row>
    <row r="234" spans="1:6">
      <c r="A234" s="37" t="s">
        <v>132</v>
      </c>
      <c r="B234" s="37" t="s">
        <v>92</v>
      </c>
      <c r="C234" s="37" t="str">
        <f t="shared" si="3"/>
        <v>C-02</v>
      </c>
      <c r="D234" s="37" t="s">
        <v>86</v>
      </c>
      <c r="E234" s="38" t="s">
        <v>5</v>
      </c>
      <c r="F234" s="38">
        <v>3.25</v>
      </c>
    </row>
    <row r="235" spans="1:6">
      <c r="A235" s="37" t="s">
        <v>132</v>
      </c>
      <c r="B235" s="37" t="s">
        <v>92</v>
      </c>
      <c r="C235" s="37" t="str">
        <f t="shared" si="3"/>
        <v>C-02</v>
      </c>
      <c r="D235" s="37" t="s">
        <v>86</v>
      </c>
      <c r="E235" s="38" t="s">
        <v>87</v>
      </c>
      <c r="F235" s="38">
        <v>3.78</v>
      </c>
    </row>
    <row r="236" spans="1:6">
      <c r="A236" s="37" t="s">
        <v>132</v>
      </c>
      <c r="B236" s="37" t="s">
        <v>92</v>
      </c>
      <c r="C236" s="37" t="str">
        <f t="shared" si="3"/>
        <v>C-02</v>
      </c>
      <c r="D236" s="37" t="s">
        <v>86</v>
      </c>
      <c r="E236" s="38" t="s">
        <v>93</v>
      </c>
      <c r="F236" s="38">
        <v>4.54</v>
      </c>
    </row>
    <row r="237" spans="1:6">
      <c r="A237" s="37" t="s">
        <v>132</v>
      </c>
      <c r="B237" s="37" t="s">
        <v>92</v>
      </c>
      <c r="C237" s="37" t="str">
        <f t="shared" si="3"/>
        <v>C-02</v>
      </c>
      <c r="D237" s="37" t="s">
        <v>86</v>
      </c>
      <c r="E237" s="38" t="s">
        <v>94</v>
      </c>
      <c r="F237" s="38">
        <v>5.8</v>
      </c>
    </row>
    <row r="238" spans="1:6">
      <c r="A238" s="37" t="s">
        <v>132</v>
      </c>
      <c r="B238" s="37" t="s">
        <v>92</v>
      </c>
      <c r="C238" s="37" t="str">
        <f t="shared" si="3"/>
        <v>C-02</v>
      </c>
      <c r="D238" s="37" t="s">
        <v>86</v>
      </c>
      <c r="E238" s="38" t="s">
        <v>12</v>
      </c>
      <c r="F238" s="38">
        <v>40.43</v>
      </c>
    </row>
    <row r="239" spans="1:6">
      <c r="A239" s="37" t="s">
        <v>132</v>
      </c>
      <c r="B239" s="37" t="s">
        <v>92</v>
      </c>
      <c r="C239" s="37" t="str">
        <f t="shared" si="3"/>
        <v>C-02</v>
      </c>
      <c r="D239" s="37" t="s">
        <v>86</v>
      </c>
      <c r="E239" s="38" t="s">
        <v>13</v>
      </c>
      <c r="F239" s="38">
        <v>7.5</v>
      </c>
    </row>
    <row r="240" spans="1:6">
      <c r="A240" s="37" t="s">
        <v>132</v>
      </c>
      <c r="B240" s="37" t="s">
        <v>92</v>
      </c>
      <c r="C240" s="37" t="str">
        <f t="shared" si="3"/>
        <v>C-02</v>
      </c>
      <c r="D240" s="37" t="s">
        <v>86</v>
      </c>
      <c r="E240" s="38" t="s">
        <v>14</v>
      </c>
      <c r="F240" s="38">
        <v>2.52</v>
      </c>
    </row>
    <row r="241" spans="1:6">
      <c r="A241" s="37" t="s">
        <v>132</v>
      </c>
      <c r="B241" s="37" t="s">
        <v>92</v>
      </c>
      <c r="C241" s="37" t="str">
        <f t="shared" si="3"/>
        <v>C-02</v>
      </c>
      <c r="D241" s="37" t="s">
        <v>86</v>
      </c>
      <c r="E241" s="38" t="s">
        <v>88</v>
      </c>
      <c r="F241" s="38">
        <v>16.38</v>
      </c>
    </row>
    <row r="242" spans="1:6">
      <c r="A242" s="37" t="s">
        <v>132</v>
      </c>
      <c r="B242" s="37" t="s">
        <v>92</v>
      </c>
      <c r="C242" s="37" t="str">
        <f t="shared" si="3"/>
        <v>C-02</v>
      </c>
      <c r="D242" s="37" t="s">
        <v>86</v>
      </c>
      <c r="E242" s="38" t="s">
        <v>95</v>
      </c>
      <c r="F242" s="38">
        <v>11.08</v>
      </c>
    </row>
    <row r="243" spans="1:6">
      <c r="A243" s="37" t="s">
        <v>132</v>
      </c>
      <c r="B243" s="37" t="s">
        <v>92</v>
      </c>
      <c r="C243" s="37" t="str">
        <f t="shared" si="3"/>
        <v>C-02</v>
      </c>
      <c r="D243" s="37" t="s">
        <v>89</v>
      </c>
      <c r="E243" s="38" t="s">
        <v>134</v>
      </c>
      <c r="F243" s="38">
        <v>6.04</v>
      </c>
    </row>
    <row r="244" spans="1:6">
      <c r="A244" s="37" t="s">
        <v>132</v>
      </c>
      <c r="B244" s="37" t="s">
        <v>92</v>
      </c>
      <c r="C244" s="37" t="str">
        <f t="shared" si="3"/>
        <v>C-02</v>
      </c>
      <c r="D244" s="37" t="s">
        <v>91</v>
      </c>
      <c r="E244" s="38" t="s">
        <v>21</v>
      </c>
      <c r="F244" s="38">
        <v>149.65</v>
      </c>
    </row>
    <row r="245" spans="1:6">
      <c r="A245" s="37" t="s">
        <v>132</v>
      </c>
      <c r="B245" s="37" t="s">
        <v>92</v>
      </c>
      <c r="C245" s="37" t="str">
        <f t="shared" si="3"/>
        <v>C-02</v>
      </c>
      <c r="D245" s="37" t="s">
        <v>91</v>
      </c>
      <c r="E245" s="38" t="s">
        <v>22</v>
      </c>
      <c r="F245" s="38">
        <v>19.8</v>
      </c>
    </row>
    <row r="246" spans="1:6">
      <c r="A246" s="37" t="s">
        <v>132</v>
      </c>
      <c r="B246" s="37" t="s">
        <v>97</v>
      </c>
      <c r="C246" s="37" t="str">
        <f t="shared" si="3"/>
        <v>C-03</v>
      </c>
      <c r="D246" s="37" t="s">
        <v>86</v>
      </c>
      <c r="E246" s="38" t="s">
        <v>5</v>
      </c>
      <c r="F246" s="38">
        <v>3.34</v>
      </c>
    </row>
    <row r="247" spans="1:6">
      <c r="A247" s="37" t="s">
        <v>132</v>
      </c>
      <c r="B247" s="37" t="s">
        <v>97</v>
      </c>
      <c r="C247" s="37" t="str">
        <f t="shared" si="3"/>
        <v>C-03</v>
      </c>
      <c r="D247" s="37" t="s">
        <v>86</v>
      </c>
      <c r="E247" s="38" t="s">
        <v>87</v>
      </c>
      <c r="F247" s="38">
        <v>5.44</v>
      </c>
    </row>
    <row r="248" spans="1:6">
      <c r="A248" s="37" t="s">
        <v>132</v>
      </c>
      <c r="B248" s="37" t="s">
        <v>97</v>
      </c>
      <c r="C248" s="37" t="str">
        <f t="shared" si="3"/>
        <v>C-03</v>
      </c>
      <c r="D248" s="37" t="s">
        <v>86</v>
      </c>
      <c r="E248" s="38" t="s">
        <v>93</v>
      </c>
      <c r="F248" s="38">
        <v>6.52</v>
      </c>
    </row>
    <row r="249" spans="1:6">
      <c r="A249" s="37" t="s">
        <v>132</v>
      </c>
      <c r="B249" s="37" t="s">
        <v>97</v>
      </c>
      <c r="C249" s="37" t="str">
        <f t="shared" si="3"/>
        <v>C-03</v>
      </c>
      <c r="D249" s="37" t="s">
        <v>86</v>
      </c>
      <c r="E249" s="38" t="s">
        <v>12</v>
      </c>
      <c r="F249" s="38">
        <v>37.06</v>
      </c>
    </row>
    <row r="250" spans="1:6">
      <c r="A250" s="37" t="s">
        <v>132</v>
      </c>
      <c r="B250" s="37" t="s">
        <v>97</v>
      </c>
      <c r="C250" s="37" t="str">
        <f t="shared" si="3"/>
        <v>C-03</v>
      </c>
      <c r="D250" s="37" t="s">
        <v>86</v>
      </c>
      <c r="E250" s="38" t="s">
        <v>13</v>
      </c>
      <c r="F250" s="38">
        <v>11.55</v>
      </c>
    </row>
    <row r="251" spans="1:6">
      <c r="A251" s="37" t="s">
        <v>132</v>
      </c>
      <c r="B251" s="37" t="s">
        <v>97</v>
      </c>
      <c r="C251" s="37" t="str">
        <f t="shared" si="3"/>
        <v>C-03</v>
      </c>
      <c r="D251" s="37" t="s">
        <v>86</v>
      </c>
      <c r="E251" s="38" t="s">
        <v>14</v>
      </c>
      <c r="F251" s="38">
        <v>1.73</v>
      </c>
    </row>
    <row r="252" spans="1:6">
      <c r="A252" s="37" t="s">
        <v>132</v>
      </c>
      <c r="B252" s="37" t="s">
        <v>97</v>
      </c>
      <c r="C252" s="37" t="str">
        <f t="shared" si="3"/>
        <v>C-03</v>
      </c>
      <c r="D252" s="37" t="s">
        <v>86</v>
      </c>
      <c r="E252" s="38" t="s">
        <v>88</v>
      </c>
      <c r="F252" s="38">
        <v>15.1</v>
      </c>
    </row>
    <row r="253" spans="1:6">
      <c r="A253" s="37" t="s">
        <v>132</v>
      </c>
      <c r="B253" s="37" t="s">
        <v>97</v>
      </c>
      <c r="C253" s="37" t="str">
        <f t="shared" si="3"/>
        <v>C-03</v>
      </c>
      <c r="D253" s="37" t="s">
        <v>86</v>
      </c>
      <c r="E253" s="38" t="s">
        <v>95</v>
      </c>
      <c r="F253" s="38">
        <v>11.13</v>
      </c>
    </row>
    <row r="254" spans="1:6">
      <c r="A254" s="37" t="s">
        <v>132</v>
      </c>
      <c r="B254" s="37" t="s">
        <v>97</v>
      </c>
      <c r="C254" s="37" t="str">
        <f t="shared" si="3"/>
        <v>C-03</v>
      </c>
      <c r="D254" s="37" t="s">
        <v>89</v>
      </c>
      <c r="E254" s="38" t="s">
        <v>135</v>
      </c>
      <c r="F254" s="38">
        <v>8.6199999999999992</v>
      </c>
    </row>
    <row r="255" spans="1:6">
      <c r="A255" s="37" t="s">
        <v>132</v>
      </c>
      <c r="B255" s="37" t="s">
        <v>97</v>
      </c>
      <c r="C255" s="37" t="str">
        <f t="shared" si="3"/>
        <v>C-03</v>
      </c>
      <c r="D255" s="37" t="s">
        <v>91</v>
      </c>
      <c r="E255" s="38" t="s">
        <v>21</v>
      </c>
      <c r="F255" s="38">
        <v>156.91</v>
      </c>
    </row>
    <row r="256" spans="1:6">
      <c r="A256" s="37" t="s">
        <v>132</v>
      </c>
      <c r="B256" s="37" t="s">
        <v>97</v>
      </c>
      <c r="C256" s="37" t="str">
        <f t="shared" si="3"/>
        <v>C-03</v>
      </c>
      <c r="D256" s="37" t="s">
        <v>91</v>
      </c>
      <c r="E256" s="38" t="s">
        <v>22</v>
      </c>
      <c r="F256" s="38">
        <v>21.15</v>
      </c>
    </row>
    <row r="257" spans="1:6">
      <c r="A257" s="37" t="s">
        <v>132</v>
      </c>
      <c r="B257" s="37" t="s">
        <v>99</v>
      </c>
      <c r="C257" s="37" t="str">
        <f t="shared" si="3"/>
        <v>C-04</v>
      </c>
      <c r="D257" s="37" t="s">
        <v>86</v>
      </c>
      <c r="E257" s="38" t="s">
        <v>5</v>
      </c>
      <c r="F257" s="38">
        <v>2.89</v>
      </c>
    </row>
    <row r="258" spans="1:6">
      <c r="A258" s="37" t="s">
        <v>132</v>
      </c>
      <c r="B258" s="37" t="s">
        <v>99</v>
      </c>
      <c r="C258" s="37" t="str">
        <f t="shared" si="3"/>
        <v>C-04</v>
      </c>
      <c r="D258" s="37" t="s">
        <v>86</v>
      </c>
      <c r="E258" s="38" t="s">
        <v>87</v>
      </c>
      <c r="F258" s="38">
        <v>5.09</v>
      </c>
    </row>
    <row r="259" spans="1:6">
      <c r="A259" s="37" t="s">
        <v>132</v>
      </c>
      <c r="B259" s="37" t="s">
        <v>99</v>
      </c>
      <c r="C259" s="37" t="str">
        <f t="shared" si="3"/>
        <v>C-04</v>
      </c>
      <c r="D259" s="37" t="s">
        <v>86</v>
      </c>
      <c r="E259" s="38" t="s">
        <v>12</v>
      </c>
      <c r="F259" s="38">
        <v>29.45</v>
      </c>
    </row>
    <row r="260" spans="1:6">
      <c r="A260" s="37" t="s">
        <v>132</v>
      </c>
      <c r="B260" s="37" t="s">
        <v>99</v>
      </c>
      <c r="C260" s="37" t="str">
        <f t="shared" ref="C260:C323" si="4">A260&amp;"-"&amp;B260</f>
        <v>C-04</v>
      </c>
      <c r="D260" s="37" t="s">
        <v>86</v>
      </c>
      <c r="E260" s="38" t="s">
        <v>13</v>
      </c>
      <c r="F260" s="38">
        <v>6.38</v>
      </c>
    </row>
    <row r="261" spans="1:6">
      <c r="A261" s="37" t="s">
        <v>132</v>
      </c>
      <c r="B261" s="37" t="s">
        <v>99</v>
      </c>
      <c r="C261" s="37" t="str">
        <f t="shared" si="4"/>
        <v>C-04</v>
      </c>
      <c r="D261" s="37" t="s">
        <v>86</v>
      </c>
      <c r="E261" s="38" t="s">
        <v>14</v>
      </c>
      <c r="F261" s="38">
        <v>1.53</v>
      </c>
    </row>
    <row r="262" spans="1:6">
      <c r="A262" s="37" t="s">
        <v>132</v>
      </c>
      <c r="B262" s="37" t="s">
        <v>99</v>
      </c>
      <c r="C262" s="37" t="str">
        <f t="shared" si="4"/>
        <v>C-04</v>
      </c>
      <c r="D262" s="37" t="s">
        <v>86</v>
      </c>
      <c r="E262" s="38" t="s">
        <v>88</v>
      </c>
      <c r="F262" s="38">
        <v>17.37</v>
      </c>
    </row>
    <row r="263" spans="1:6">
      <c r="A263" s="37" t="s">
        <v>132</v>
      </c>
      <c r="B263" s="37" t="s">
        <v>99</v>
      </c>
      <c r="C263" s="37" t="str">
        <f t="shared" si="4"/>
        <v>C-04</v>
      </c>
      <c r="D263" s="37" t="s">
        <v>89</v>
      </c>
      <c r="E263" s="38" t="s">
        <v>136</v>
      </c>
      <c r="F263" s="38">
        <v>6.49</v>
      </c>
    </row>
    <row r="264" spans="1:6">
      <c r="A264" s="37" t="s">
        <v>132</v>
      </c>
      <c r="B264" s="37" t="s">
        <v>99</v>
      </c>
      <c r="C264" s="37" t="str">
        <f t="shared" si="4"/>
        <v>C-04</v>
      </c>
      <c r="D264" s="37" t="s">
        <v>91</v>
      </c>
      <c r="E264" s="38" t="s">
        <v>21</v>
      </c>
      <c r="F264" s="38">
        <v>70.180000000000007</v>
      </c>
    </row>
    <row r="265" spans="1:6">
      <c r="A265" s="37" t="s">
        <v>132</v>
      </c>
      <c r="B265" s="37" t="s">
        <v>99</v>
      </c>
      <c r="C265" s="37" t="str">
        <f t="shared" si="4"/>
        <v>C-04</v>
      </c>
      <c r="D265" s="37" t="s">
        <v>91</v>
      </c>
      <c r="E265" s="38" t="s">
        <v>22</v>
      </c>
      <c r="F265" s="38">
        <v>18.21</v>
      </c>
    </row>
    <row r="266" spans="1:6">
      <c r="A266" s="37" t="s">
        <v>132</v>
      </c>
      <c r="B266" s="37" t="s">
        <v>101</v>
      </c>
      <c r="C266" s="37" t="str">
        <f t="shared" si="4"/>
        <v>C-05</v>
      </c>
      <c r="D266" s="37" t="s">
        <v>86</v>
      </c>
      <c r="E266" s="38" t="s">
        <v>5</v>
      </c>
      <c r="F266" s="38">
        <v>2.87</v>
      </c>
    </row>
    <row r="267" spans="1:6">
      <c r="A267" s="37" t="s">
        <v>132</v>
      </c>
      <c r="B267" s="37" t="s">
        <v>101</v>
      </c>
      <c r="C267" s="37" t="str">
        <f t="shared" si="4"/>
        <v>C-05</v>
      </c>
      <c r="D267" s="37" t="s">
        <v>86</v>
      </c>
      <c r="E267" s="38" t="s">
        <v>87</v>
      </c>
      <c r="F267" s="38">
        <v>6.8</v>
      </c>
    </row>
    <row r="268" spans="1:6">
      <c r="A268" s="37" t="s">
        <v>132</v>
      </c>
      <c r="B268" s="37" t="s">
        <v>101</v>
      </c>
      <c r="C268" s="37" t="str">
        <f t="shared" si="4"/>
        <v>C-05</v>
      </c>
      <c r="D268" s="37" t="s">
        <v>86</v>
      </c>
      <c r="E268" s="38" t="s">
        <v>12</v>
      </c>
      <c r="F268" s="38">
        <v>23.5</v>
      </c>
    </row>
    <row r="269" spans="1:6">
      <c r="A269" s="37" t="s">
        <v>132</v>
      </c>
      <c r="B269" s="37" t="s">
        <v>101</v>
      </c>
      <c r="C269" s="37" t="str">
        <f t="shared" si="4"/>
        <v>C-05</v>
      </c>
      <c r="D269" s="37" t="s">
        <v>86</v>
      </c>
      <c r="E269" s="38" t="s">
        <v>13</v>
      </c>
      <c r="F269" s="38">
        <v>4.59</v>
      </c>
    </row>
    <row r="270" spans="1:6">
      <c r="A270" s="37" t="s">
        <v>132</v>
      </c>
      <c r="B270" s="37" t="s">
        <v>101</v>
      </c>
      <c r="C270" s="37" t="str">
        <f t="shared" si="4"/>
        <v>C-05</v>
      </c>
      <c r="D270" s="37" t="s">
        <v>86</v>
      </c>
      <c r="E270" s="38" t="s">
        <v>14</v>
      </c>
      <c r="F270" s="38">
        <v>1.65</v>
      </c>
    </row>
    <row r="271" spans="1:6">
      <c r="A271" s="37" t="s">
        <v>132</v>
      </c>
      <c r="B271" s="37" t="s">
        <v>101</v>
      </c>
      <c r="C271" s="37" t="str">
        <f t="shared" si="4"/>
        <v>C-05</v>
      </c>
      <c r="D271" s="37" t="s">
        <v>86</v>
      </c>
      <c r="E271" s="38" t="s">
        <v>88</v>
      </c>
      <c r="F271" s="38">
        <v>10.27</v>
      </c>
    </row>
    <row r="272" spans="1:6">
      <c r="A272" s="37" t="s">
        <v>132</v>
      </c>
      <c r="B272" s="37" t="s">
        <v>101</v>
      </c>
      <c r="C272" s="37" t="str">
        <f t="shared" si="4"/>
        <v>C-05</v>
      </c>
      <c r="D272" s="37" t="s">
        <v>89</v>
      </c>
      <c r="E272" s="38" t="s">
        <v>137</v>
      </c>
      <c r="F272" s="38">
        <v>5.99</v>
      </c>
    </row>
    <row r="273" spans="1:6">
      <c r="A273" s="37" t="s">
        <v>132</v>
      </c>
      <c r="B273" s="37" t="s">
        <v>101</v>
      </c>
      <c r="C273" s="37" t="str">
        <f t="shared" si="4"/>
        <v>C-05</v>
      </c>
      <c r="D273" s="37" t="s">
        <v>91</v>
      </c>
      <c r="E273" s="38" t="s">
        <v>103</v>
      </c>
      <c r="F273" s="38">
        <v>8</v>
      </c>
    </row>
    <row r="274" spans="1:6">
      <c r="A274" s="37" t="s">
        <v>132</v>
      </c>
      <c r="B274" s="37" t="s">
        <v>104</v>
      </c>
      <c r="C274" s="37" t="str">
        <f t="shared" si="4"/>
        <v>C-06</v>
      </c>
      <c r="D274" s="37" t="s">
        <v>86</v>
      </c>
      <c r="E274" s="38" t="s">
        <v>5</v>
      </c>
      <c r="F274" s="38">
        <v>3.22</v>
      </c>
    </row>
    <row r="275" spans="1:6">
      <c r="A275" s="37" t="s">
        <v>132</v>
      </c>
      <c r="B275" s="37" t="s">
        <v>104</v>
      </c>
      <c r="C275" s="37" t="str">
        <f t="shared" si="4"/>
        <v>C-06</v>
      </c>
      <c r="D275" s="37" t="s">
        <v>86</v>
      </c>
      <c r="E275" s="38" t="s">
        <v>87</v>
      </c>
      <c r="F275" s="38">
        <v>3.59</v>
      </c>
    </row>
    <row r="276" spans="1:6">
      <c r="A276" s="37" t="s">
        <v>132</v>
      </c>
      <c r="B276" s="37" t="s">
        <v>104</v>
      </c>
      <c r="C276" s="37" t="str">
        <f t="shared" si="4"/>
        <v>C-06</v>
      </c>
      <c r="D276" s="37" t="s">
        <v>86</v>
      </c>
      <c r="E276" s="38" t="s">
        <v>93</v>
      </c>
      <c r="F276" s="38">
        <v>4.55</v>
      </c>
    </row>
    <row r="277" spans="1:6">
      <c r="A277" s="37" t="s">
        <v>132</v>
      </c>
      <c r="B277" s="37" t="s">
        <v>104</v>
      </c>
      <c r="C277" s="37" t="str">
        <f t="shared" si="4"/>
        <v>C-06</v>
      </c>
      <c r="D277" s="37" t="s">
        <v>86</v>
      </c>
      <c r="E277" s="38" t="s">
        <v>94</v>
      </c>
      <c r="F277" s="38">
        <v>5.8</v>
      </c>
    </row>
    <row r="278" spans="1:6">
      <c r="A278" s="37" t="s">
        <v>132</v>
      </c>
      <c r="B278" s="37" t="s">
        <v>104</v>
      </c>
      <c r="C278" s="37" t="str">
        <f t="shared" si="4"/>
        <v>C-06</v>
      </c>
      <c r="D278" s="37" t="s">
        <v>86</v>
      </c>
      <c r="E278" s="38" t="s">
        <v>12</v>
      </c>
      <c r="F278" s="38">
        <v>40.43</v>
      </c>
    </row>
    <row r="279" spans="1:6">
      <c r="A279" s="37" t="s">
        <v>132</v>
      </c>
      <c r="B279" s="37" t="s">
        <v>104</v>
      </c>
      <c r="C279" s="37" t="str">
        <f t="shared" si="4"/>
        <v>C-06</v>
      </c>
      <c r="D279" s="37" t="s">
        <v>86</v>
      </c>
      <c r="E279" s="38" t="s">
        <v>13</v>
      </c>
      <c r="F279" s="38">
        <v>7.5</v>
      </c>
    </row>
    <row r="280" spans="1:6">
      <c r="A280" s="37" t="s">
        <v>132</v>
      </c>
      <c r="B280" s="37" t="s">
        <v>104</v>
      </c>
      <c r="C280" s="37" t="str">
        <f t="shared" si="4"/>
        <v>C-06</v>
      </c>
      <c r="D280" s="37" t="s">
        <v>86</v>
      </c>
      <c r="E280" s="38" t="s">
        <v>14</v>
      </c>
      <c r="F280" s="38">
        <v>2.52</v>
      </c>
    </row>
    <row r="281" spans="1:6">
      <c r="A281" s="37" t="s">
        <v>132</v>
      </c>
      <c r="B281" s="37" t="s">
        <v>104</v>
      </c>
      <c r="C281" s="37" t="str">
        <f t="shared" si="4"/>
        <v>C-06</v>
      </c>
      <c r="D281" s="37" t="s">
        <v>86</v>
      </c>
      <c r="E281" s="38" t="s">
        <v>88</v>
      </c>
      <c r="F281" s="38">
        <v>16.38</v>
      </c>
    </row>
    <row r="282" spans="1:6">
      <c r="A282" s="37" t="s">
        <v>132</v>
      </c>
      <c r="B282" s="37" t="s">
        <v>104</v>
      </c>
      <c r="C282" s="37" t="str">
        <f t="shared" si="4"/>
        <v>C-06</v>
      </c>
      <c r="D282" s="37" t="s">
        <v>86</v>
      </c>
      <c r="E282" s="38" t="s">
        <v>95</v>
      </c>
      <c r="F282" s="38">
        <v>11.08</v>
      </c>
    </row>
    <row r="283" spans="1:6">
      <c r="A283" s="37" t="s">
        <v>132</v>
      </c>
      <c r="B283" s="37" t="s">
        <v>104</v>
      </c>
      <c r="C283" s="37" t="str">
        <f t="shared" si="4"/>
        <v>C-06</v>
      </c>
      <c r="D283" s="37" t="s">
        <v>89</v>
      </c>
      <c r="E283" s="38" t="s">
        <v>138</v>
      </c>
      <c r="F283" s="38">
        <v>7.21</v>
      </c>
    </row>
    <row r="284" spans="1:6">
      <c r="A284" s="37" t="s">
        <v>132</v>
      </c>
      <c r="B284" s="37" t="s">
        <v>104</v>
      </c>
      <c r="C284" s="37" t="str">
        <f t="shared" si="4"/>
        <v>C-06</v>
      </c>
      <c r="D284" s="37" t="s">
        <v>91</v>
      </c>
      <c r="E284" s="38" t="s">
        <v>103</v>
      </c>
      <c r="F284" s="38">
        <v>10</v>
      </c>
    </row>
    <row r="285" spans="1:6">
      <c r="A285" s="37" t="s">
        <v>132</v>
      </c>
      <c r="B285" s="37" t="s">
        <v>106</v>
      </c>
      <c r="C285" s="37" t="str">
        <f t="shared" si="4"/>
        <v>C-07</v>
      </c>
      <c r="D285" s="37" t="s">
        <v>86</v>
      </c>
      <c r="E285" s="38" t="s">
        <v>5</v>
      </c>
      <c r="F285" s="38">
        <v>3.34</v>
      </c>
    </row>
    <row r="286" spans="1:6">
      <c r="A286" s="37" t="s">
        <v>132</v>
      </c>
      <c r="B286" s="37" t="s">
        <v>106</v>
      </c>
      <c r="C286" s="37" t="str">
        <f t="shared" si="4"/>
        <v>C-07</v>
      </c>
      <c r="D286" s="37" t="s">
        <v>86</v>
      </c>
      <c r="E286" s="38" t="s">
        <v>87</v>
      </c>
      <c r="F286" s="38">
        <v>5.44</v>
      </c>
    </row>
    <row r="287" spans="1:6">
      <c r="A287" s="37" t="s">
        <v>132</v>
      </c>
      <c r="B287" s="37" t="s">
        <v>106</v>
      </c>
      <c r="C287" s="37" t="str">
        <f t="shared" si="4"/>
        <v>C-07</v>
      </c>
      <c r="D287" s="37" t="s">
        <v>86</v>
      </c>
      <c r="E287" s="38" t="s">
        <v>93</v>
      </c>
      <c r="F287" s="38">
        <v>6.5</v>
      </c>
    </row>
    <row r="288" spans="1:6">
      <c r="A288" s="37" t="s">
        <v>132</v>
      </c>
      <c r="B288" s="37" t="s">
        <v>106</v>
      </c>
      <c r="C288" s="37" t="str">
        <f t="shared" si="4"/>
        <v>C-07</v>
      </c>
      <c r="D288" s="37" t="s">
        <v>86</v>
      </c>
      <c r="E288" s="38" t="s">
        <v>12</v>
      </c>
      <c r="F288" s="38">
        <v>37.06</v>
      </c>
    </row>
    <row r="289" spans="1:6">
      <c r="A289" s="37" t="s">
        <v>132</v>
      </c>
      <c r="B289" s="37" t="s">
        <v>106</v>
      </c>
      <c r="C289" s="37" t="str">
        <f t="shared" si="4"/>
        <v>C-07</v>
      </c>
      <c r="D289" s="37" t="s">
        <v>86</v>
      </c>
      <c r="E289" s="38" t="s">
        <v>13</v>
      </c>
      <c r="F289" s="38">
        <v>11.55</v>
      </c>
    </row>
    <row r="290" spans="1:6">
      <c r="A290" s="37" t="s">
        <v>132</v>
      </c>
      <c r="B290" s="37" t="s">
        <v>106</v>
      </c>
      <c r="C290" s="37" t="str">
        <f t="shared" si="4"/>
        <v>C-07</v>
      </c>
      <c r="D290" s="37" t="s">
        <v>86</v>
      </c>
      <c r="E290" s="38" t="s">
        <v>14</v>
      </c>
      <c r="F290" s="38">
        <v>1.73</v>
      </c>
    </row>
    <row r="291" spans="1:6">
      <c r="A291" s="37" t="s">
        <v>132</v>
      </c>
      <c r="B291" s="37" t="s">
        <v>106</v>
      </c>
      <c r="C291" s="37" t="str">
        <f t="shared" si="4"/>
        <v>C-07</v>
      </c>
      <c r="D291" s="37" t="s">
        <v>86</v>
      </c>
      <c r="E291" s="38" t="s">
        <v>88</v>
      </c>
      <c r="F291" s="38">
        <v>15.15</v>
      </c>
    </row>
    <row r="292" spans="1:6">
      <c r="A292" s="37" t="s">
        <v>132</v>
      </c>
      <c r="B292" s="37" t="s">
        <v>106</v>
      </c>
      <c r="C292" s="37" t="str">
        <f t="shared" si="4"/>
        <v>C-07</v>
      </c>
      <c r="D292" s="37" t="s">
        <v>86</v>
      </c>
      <c r="E292" s="38" t="s">
        <v>95</v>
      </c>
      <c r="F292" s="38">
        <v>11.13</v>
      </c>
    </row>
    <row r="293" spans="1:6">
      <c r="A293" s="37" t="s">
        <v>132</v>
      </c>
      <c r="B293" s="37" t="s">
        <v>106</v>
      </c>
      <c r="C293" s="37" t="str">
        <f t="shared" si="4"/>
        <v>C-07</v>
      </c>
      <c r="D293" s="37" t="s">
        <v>89</v>
      </c>
      <c r="E293" s="38" t="s">
        <v>139</v>
      </c>
      <c r="F293" s="38">
        <v>5.9</v>
      </c>
    </row>
    <row r="294" spans="1:6">
      <c r="A294" s="37" t="s">
        <v>132</v>
      </c>
      <c r="B294" s="37" t="s">
        <v>106</v>
      </c>
      <c r="C294" s="37" t="str">
        <f t="shared" si="4"/>
        <v>C-07</v>
      </c>
      <c r="D294" s="37" t="s">
        <v>91</v>
      </c>
      <c r="E294" s="38" t="s">
        <v>103</v>
      </c>
      <c r="F294" s="38">
        <v>10</v>
      </c>
    </row>
    <row r="295" spans="1:6">
      <c r="A295" s="37" t="s">
        <v>132</v>
      </c>
      <c r="B295" s="37" t="s">
        <v>108</v>
      </c>
      <c r="C295" s="37" t="str">
        <f t="shared" si="4"/>
        <v>C-08</v>
      </c>
      <c r="D295" s="37" t="s">
        <v>86</v>
      </c>
      <c r="E295" s="38" t="s">
        <v>5</v>
      </c>
      <c r="F295" s="38">
        <v>2.89</v>
      </c>
    </row>
    <row r="296" spans="1:6">
      <c r="A296" s="37" t="s">
        <v>132</v>
      </c>
      <c r="B296" s="37" t="s">
        <v>108</v>
      </c>
      <c r="C296" s="37" t="str">
        <f t="shared" si="4"/>
        <v>C-08</v>
      </c>
      <c r="D296" s="37" t="s">
        <v>86</v>
      </c>
      <c r="E296" s="38" t="s">
        <v>87</v>
      </c>
      <c r="F296" s="38">
        <v>4.72</v>
      </c>
    </row>
    <row r="297" spans="1:6">
      <c r="A297" s="37" t="s">
        <v>132</v>
      </c>
      <c r="B297" s="37" t="s">
        <v>108</v>
      </c>
      <c r="C297" s="37" t="str">
        <f t="shared" si="4"/>
        <v>C-08</v>
      </c>
      <c r="D297" s="37" t="s">
        <v>86</v>
      </c>
      <c r="E297" s="38" t="s">
        <v>12</v>
      </c>
      <c r="F297" s="38">
        <v>30</v>
      </c>
    </row>
    <row r="298" spans="1:6">
      <c r="A298" s="37" t="s">
        <v>132</v>
      </c>
      <c r="B298" s="37" t="s">
        <v>108</v>
      </c>
      <c r="C298" s="37" t="str">
        <f t="shared" si="4"/>
        <v>C-08</v>
      </c>
      <c r="D298" s="37" t="s">
        <v>86</v>
      </c>
      <c r="E298" s="38" t="s">
        <v>13</v>
      </c>
      <c r="F298" s="38">
        <v>6.26</v>
      </c>
    </row>
    <row r="299" spans="1:6">
      <c r="A299" s="37" t="s">
        <v>132</v>
      </c>
      <c r="B299" s="37" t="s">
        <v>108</v>
      </c>
      <c r="C299" s="37" t="str">
        <f t="shared" si="4"/>
        <v>C-08</v>
      </c>
      <c r="D299" s="37" t="s">
        <v>86</v>
      </c>
      <c r="E299" s="38" t="s">
        <v>14</v>
      </c>
      <c r="F299" s="38">
        <v>1.53</v>
      </c>
    </row>
    <row r="300" spans="1:6">
      <c r="A300" s="37" t="s">
        <v>132</v>
      </c>
      <c r="B300" s="37" t="s">
        <v>108</v>
      </c>
      <c r="C300" s="37" t="str">
        <f t="shared" si="4"/>
        <v>C-08</v>
      </c>
      <c r="D300" s="37" t="s">
        <v>86</v>
      </c>
      <c r="E300" s="38" t="s">
        <v>88</v>
      </c>
      <c r="F300" s="38">
        <v>17.38</v>
      </c>
    </row>
    <row r="301" spans="1:6">
      <c r="A301" s="37" t="s">
        <v>132</v>
      </c>
      <c r="B301" s="37" t="s">
        <v>108</v>
      </c>
      <c r="C301" s="37" t="str">
        <f t="shared" si="4"/>
        <v>C-08</v>
      </c>
      <c r="D301" s="37" t="s">
        <v>89</v>
      </c>
      <c r="E301" s="38" t="s">
        <v>140</v>
      </c>
      <c r="F301" s="38">
        <v>5.9</v>
      </c>
    </row>
    <row r="302" spans="1:6">
      <c r="A302" s="37" t="s">
        <v>132</v>
      </c>
      <c r="B302" s="37" t="s">
        <v>108</v>
      </c>
      <c r="C302" s="37" t="str">
        <f t="shared" si="4"/>
        <v>C-08</v>
      </c>
      <c r="D302" s="37" t="s">
        <v>91</v>
      </c>
      <c r="E302" s="38" t="s">
        <v>103</v>
      </c>
      <c r="F302" s="38">
        <v>10</v>
      </c>
    </row>
    <row r="303" spans="1:6">
      <c r="A303" s="37" t="s">
        <v>132</v>
      </c>
      <c r="B303" s="37" t="s">
        <v>110</v>
      </c>
      <c r="C303" s="37" t="str">
        <f t="shared" si="4"/>
        <v>C-09</v>
      </c>
      <c r="D303" s="37" t="s">
        <v>86</v>
      </c>
      <c r="E303" s="38" t="s">
        <v>5</v>
      </c>
      <c r="F303" s="38">
        <v>3.29</v>
      </c>
    </row>
    <row r="304" spans="1:6">
      <c r="A304" s="37" t="s">
        <v>132</v>
      </c>
      <c r="B304" s="37" t="s">
        <v>110</v>
      </c>
      <c r="C304" s="37" t="str">
        <f t="shared" si="4"/>
        <v>C-09</v>
      </c>
      <c r="D304" s="37" t="s">
        <v>86</v>
      </c>
      <c r="E304" s="38" t="s">
        <v>87</v>
      </c>
      <c r="F304" s="38">
        <v>6.82</v>
      </c>
    </row>
    <row r="305" spans="1:7">
      <c r="A305" s="37" t="s">
        <v>132</v>
      </c>
      <c r="B305" s="37" t="s">
        <v>110</v>
      </c>
      <c r="C305" s="37" t="str">
        <f t="shared" si="4"/>
        <v>C-09</v>
      </c>
      <c r="D305" s="37" t="s">
        <v>86</v>
      </c>
      <c r="E305" s="38" t="s">
        <v>111</v>
      </c>
      <c r="F305" s="38">
        <v>2.68</v>
      </c>
    </row>
    <row r="306" spans="1:7">
      <c r="A306" s="37" t="s">
        <v>132</v>
      </c>
      <c r="B306" s="37" t="s">
        <v>110</v>
      </c>
      <c r="C306" s="37" t="str">
        <f t="shared" si="4"/>
        <v>C-09</v>
      </c>
      <c r="D306" s="37" t="s">
        <v>86</v>
      </c>
      <c r="E306" s="38" t="s">
        <v>94</v>
      </c>
      <c r="F306" s="38">
        <v>3.15</v>
      </c>
    </row>
    <row r="307" spans="1:7">
      <c r="A307" s="37" t="s">
        <v>132</v>
      </c>
      <c r="B307" s="37" t="s">
        <v>110</v>
      </c>
      <c r="C307" s="37" t="str">
        <f t="shared" si="4"/>
        <v>C-09</v>
      </c>
      <c r="D307" s="37" t="s">
        <v>86</v>
      </c>
      <c r="E307" s="38" t="s">
        <v>12</v>
      </c>
      <c r="F307" s="38">
        <v>34.92</v>
      </c>
    </row>
    <row r="308" spans="1:7">
      <c r="A308" s="37" t="s">
        <v>132</v>
      </c>
      <c r="B308" s="37" t="s">
        <v>110</v>
      </c>
      <c r="C308" s="37" t="str">
        <f t="shared" si="4"/>
        <v>C-09</v>
      </c>
      <c r="D308" s="37" t="s">
        <v>86</v>
      </c>
      <c r="E308" s="38" t="s">
        <v>13</v>
      </c>
      <c r="F308" s="38">
        <v>3.08</v>
      </c>
    </row>
    <row r="309" spans="1:7">
      <c r="A309" s="37" t="s">
        <v>132</v>
      </c>
      <c r="B309" s="37" t="s">
        <v>110</v>
      </c>
      <c r="C309" s="37" t="str">
        <f t="shared" si="4"/>
        <v>C-09</v>
      </c>
      <c r="D309" s="37" t="s">
        <v>86</v>
      </c>
      <c r="E309" s="38" t="s">
        <v>14</v>
      </c>
      <c r="F309" s="38">
        <v>2.15</v>
      </c>
    </row>
    <row r="310" spans="1:7">
      <c r="A310" s="37" t="s">
        <v>132</v>
      </c>
      <c r="B310" s="37" t="s">
        <v>110</v>
      </c>
      <c r="C310" s="37" t="str">
        <f t="shared" si="4"/>
        <v>C-09</v>
      </c>
      <c r="D310" s="37" t="s">
        <v>86</v>
      </c>
      <c r="E310" s="38" t="s">
        <v>15</v>
      </c>
      <c r="F310" s="38">
        <v>1.74</v>
      </c>
    </row>
    <row r="311" spans="1:7">
      <c r="A311" s="37" t="s">
        <v>132</v>
      </c>
      <c r="B311" s="37" t="s">
        <v>110</v>
      </c>
      <c r="C311" s="37" t="str">
        <f t="shared" si="4"/>
        <v>C-09</v>
      </c>
      <c r="D311" s="37" t="s">
        <v>86</v>
      </c>
      <c r="E311" s="38" t="s">
        <v>88</v>
      </c>
      <c r="F311" s="79">
        <v>21.1</v>
      </c>
    </row>
    <row r="312" spans="1:7">
      <c r="A312" s="37" t="s">
        <v>132</v>
      </c>
      <c r="B312" s="37" t="s">
        <v>110</v>
      </c>
      <c r="C312" s="37" t="str">
        <f t="shared" si="4"/>
        <v>C-09</v>
      </c>
      <c r="D312" s="37" t="s">
        <v>89</v>
      </c>
      <c r="E312" s="38" t="s">
        <v>141</v>
      </c>
      <c r="F312" s="38">
        <v>5.9</v>
      </c>
    </row>
    <row r="313" spans="1:7">
      <c r="A313" s="37" t="s">
        <v>132</v>
      </c>
      <c r="B313" s="37" t="s">
        <v>110</v>
      </c>
      <c r="C313" s="37" t="str">
        <f t="shared" si="4"/>
        <v>C-09</v>
      </c>
      <c r="D313" s="37" t="s">
        <v>91</v>
      </c>
      <c r="E313" s="38" t="s">
        <v>103</v>
      </c>
      <c r="F313" s="38">
        <v>10</v>
      </c>
    </row>
    <row r="314" spans="1:7">
      <c r="A314" s="37" t="s">
        <v>132</v>
      </c>
      <c r="B314" s="37" t="s">
        <v>113</v>
      </c>
      <c r="C314" s="37" t="str">
        <f t="shared" si="4"/>
        <v>C-10</v>
      </c>
      <c r="D314" s="37" t="s">
        <v>86</v>
      </c>
      <c r="E314" s="38" t="s">
        <v>5</v>
      </c>
      <c r="F314" s="38">
        <v>3.5</v>
      </c>
    </row>
    <row r="315" spans="1:7">
      <c r="A315" s="37" t="s">
        <v>132</v>
      </c>
      <c r="B315" s="37" t="s">
        <v>113</v>
      </c>
      <c r="C315" s="37" t="str">
        <f t="shared" si="4"/>
        <v>C-10</v>
      </c>
      <c r="D315" s="37" t="s">
        <v>86</v>
      </c>
      <c r="E315" s="38" t="s">
        <v>87</v>
      </c>
      <c r="F315" s="38">
        <v>8.6999999999999993</v>
      </c>
      <c r="G315" s="70"/>
    </row>
    <row r="316" spans="1:7">
      <c r="A316" s="37" t="s">
        <v>132</v>
      </c>
      <c r="B316" s="37" t="s">
        <v>113</v>
      </c>
      <c r="C316" s="37" t="str">
        <f t="shared" si="4"/>
        <v>C-10</v>
      </c>
      <c r="D316" s="37" t="s">
        <v>86</v>
      </c>
      <c r="E316" s="38" t="s">
        <v>93</v>
      </c>
      <c r="F316" s="38">
        <v>4.1399999999999997</v>
      </c>
    </row>
    <row r="317" spans="1:7">
      <c r="A317" s="37" t="s">
        <v>132</v>
      </c>
      <c r="B317" s="37" t="s">
        <v>113</v>
      </c>
      <c r="C317" s="37" t="str">
        <f t="shared" si="4"/>
        <v>C-10</v>
      </c>
      <c r="D317" s="37" t="s">
        <v>86</v>
      </c>
      <c r="E317" s="38" t="s">
        <v>111</v>
      </c>
      <c r="F317" s="38">
        <v>3.06</v>
      </c>
    </row>
    <row r="318" spans="1:7">
      <c r="A318" s="37" t="s">
        <v>132</v>
      </c>
      <c r="B318" s="37" t="s">
        <v>113</v>
      </c>
      <c r="C318" s="37" t="str">
        <f t="shared" si="4"/>
        <v>C-10</v>
      </c>
      <c r="D318" s="37" t="s">
        <v>86</v>
      </c>
      <c r="E318" s="38" t="s">
        <v>94</v>
      </c>
      <c r="F318" s="38">
        <v>14.02</v>
      </c>
    </row>
    <row r="319" spans="1:7">
      <c r="A319" s="37" t="s">
        <v>132</v>
      </c>
      <c r="B319" s="37" t="s">
        <v>113</v>
      </c>
      <c r="C319" s="37" t="str">
        <f t="shared" si="4"/>
        <v>C-10</v>
      </c>
      <c r="D319" s="37" t="s">
        <v>86</v>
      </c>
      <c r="E319" s="38" t="s">
        <v>12</v>
      </c>
      <c r="F319" s="38">
        <v>53.8</v>
      </c>
    </row>
    <row r="320" spans="1:7">
      <c r="A320" s="37" t="s">
        <v>132</v>
      </c>
      <c r="B320" s="37" t="s">
        <v>113</v>
      </c>
      <c r="C320" s="37" t="str">
        <f t="shared" si="4"/>
        <v>C-10</v>
      </c>
      <c r="D320" s="37" t="s">
        <v>86</v>
      </c>
      <c r="E320" s="38" t="s">
        <v>13</v>
      </c>
      <c r="F320" s="38">
        <v>6.8</v>
      </c>
    </row>
    <row r="321" spans="1:6">
      <c r="A321" s="37" t="s">
        <v>132</v>
      </c>
      <c r="B321" s="37" t="s">
        <v>113</v>
      </c>
      <c r="C321" s="37" t="str">
        <f t="shared" si="4"/>
        <v>C-10</v>
      </c>
      <c r="D321" s="37" t="s">
        <v>86</v>
      </c>
      <c r="E321" s="38" t="s">
        <v>14</v>
      </c>
      <c r="F321" s="38">
        <v>2.1</v>
      </c>
    </row>
    <row r="322" spans="1:6">
      <c r="A322" s="37" t="s">
        <v>132</v>
      </c>
      <c r="B322" s="37" t="s">
        <v>113</v>
      </c>
      <c r="C322" s="37" t="str">
        <f t="shared" si="4"/>
        <v>C-10</v>
      </c>
      <c r="D322" s="37" t="s">
        <v>86</v>
      </c>
      <c r="E322" s="38" t="s">
        <v>88</v>
      </c>
      <c r="F322" s="38">
        <v>20</v>
      </c>
    </row>
    <row r="323" spans="1:6">
      <c r="A323" s="37" t="s">
        <v>132</v>
      </c>
      <c r="B323" s="37" t="s">
        <v>113</v>
      </c>
      <c r="C323" s="37" t="str">
        <f t="shared" si="4"/>
        <v>C-10</v>
      </c>
      <c r="D323" s="37" t="s">
        <v>86</v>
      </c>
      <c r="E323" s="38" t="s">
        <v>95</v>
      </c>
      <c r="F323" s="38">
        <v>13.81</v>
      </c>
    </row>
    <row r="324" spans="1:6">
      <c r="A324" s="37" t="s">
        <v>132</v>
      </c>
      <c r="B324" s="37" t="s">
        <v>113</v>
      </c>
      <c r="C324" s="37" t="str">
        <f t="shared" ref="C324:C387" si="5">A324&amp;"-"&amp;B324</f>
        <v>C-10</v>
      </c>
      <c r="D324" s="37" t="s">
        <v>89</v>
      </c>
      <c r="E324" s="38" t="s">
        <v>142</v>
      </c>
      <c r="F324" s="38">
        <v>5.9</v>
      </c>
    </row>
    <row r="325" spans="1:6">
      <c r="A325" s="37" t="s">
        <v>132</v>
      </c>
      <c r="B325" s="37" t="s">
        <v>113</v>
      </c>
      <c r="C325" s="37" t="str">
        <f t="shared" si="5"/>
        <v>C-10</v>
      </c>
      <c r="D325" s="37" t="s">
        <v>91</v>
      </c>
      <c r="E325" s="38" t="s">
        <v>103</v>
      </c>
      <c r="F325" s="38">
        <v>11</v>
      </c>
    </row>
    <row r="326" spans="1:6">
      <c r="A326" s="37" t="s">
        <v>132</v>
      </c>
      <c r="B326" s="37" t="s">
        <v>115</v>
      </c>
      <c r="C326" s="37" t="str">
        <f t="shared" si="5"/>
        <v>C-11</v>
      </c>
      <c r="D326" s="37" t="s">
        <v>86</v>
      </c>
      <c r="E326" s="38" t="s">
        <v>5</v>
      </c>
      <c r="F326" s="38">
        <v>3.03</v>
      </c>
    </row>
    <row r="327" spans="1:6">
      <c r="A327" s="37" t="s">
        <v>132</v>
      </c>
      <c r="B327" s="37" t="s">
        <v>115</v>
      </c>
      <c r="C327" s="37" t="str">
        <f t="shared" si="5"/>
        <v>C-11</v>
      </c>
      <c r="D327" s="37" t="s">
        <v>86</v>
      </c>
      <c r="E327" s="38" t="s">
        <v>87</v>
      </c>
      <c r="F327" s="38">
        <v>8.4499999999999993</v>
      </c>
    </row>
    <row r="328" spans="1:6">
      <c r="A328" s="37" t="s">
        <v>132</v>
      </c>
      <c r="B328" s="37" t="s">
        <v>115</v>
      </c>
      <c r="C328" s="37" t="str">
        <f t="shared" si="5"/>
        <v>C-11</v>
      </c>
      <c r="D328" s="37" t="s">
        <v>86</v>
      </c>
      <c r="E328" s="38" t="s">
        <v>93</v>
      </c>
      <c r="F328" s="38">
        <v>3.6</v>
      </c>
    </row>
    <row r="329" spans="1:6">
      <c r="A329" s="37" t="s">
        <v>132</v>
      </c>
      <c r="B329" s="37" t="s">
        <v>115</v>
      </c>
      <c r="C329" s="37" t="str">
        <f t="shared" si="5"/>
        <v>C-11</v>
      </c>
      <c r="D329" s="37" t="s">
        <v>86</v>
      </c>
      <c r="E329" s="38" t="s">
        <v>111</v>
      </c>
      <c r="F329" s="38">
        <v>4.75</v>
      </c>
    </row>
    <row r="330" spans="1:6">
      <c r="A330" s="37" t="s">
        <v>132</v>
      </c>
      <c r="B330" s="37" t="s">
        <v>115</v>
      </c>
      <c r="C330" s="37" t="str">
        <f t="shared" si="5"/>
        <v>C-11</v>
      </c>
      <c r="D330" s="37" t="s">
        <v>86</v>
      </c>
      <c r="E330" s="38" t="s">
        <v>94</v>
      </c>
      <c r="F330" s="38">
        <v>11.58</v>
      </c>
    </row>
    <row r="331" spans="1:6">
      <c r="A331" s="37" t="s">
        <v>132</v>
      </c>
      <c r="B331" s="37" t="s">
        <v>115</v>
      </c>
      <c r="C331" s="37" t="str">
        <f t="shared" si="5"/>
        <v>C-11</v>
      </c>
      <c r="D331" s="37" t="s">
        <v>86</v>
      </c>
      <c r="E331" s="38" t="s">
        <v>12</v>
      </c>
      <c r="F331" s="38">
        <v>54.02</v>
      </c>
    </row>
    <row r="332" spans="1:6">
      <c r="A332" s="37" t="s">
        <v>132</v>
      </c>
      <c r="B332" s="37" t="s">
        <v>115</v>
      </c>
      <c r="C332" s="37" t="str">
        <f t="shared" si="5"/>
        <v>C-11</v>
      </c>
      <c r="D332" s="37" t="s">
        <v>86</v>
      </c>
      <c r="E332" s="38" t="s">
        <v>13</v>
      </c>
      <c r="F332" s="38">
        <v>8.35</v>
      </c>
    </row>
    <row r="333" spans="1:6">
      <c r="A333" s="37" t="s">
        <v>132</v>
      </c>
      <c r="B333" s="37" t="s">
        <v>115</v>
      </c>
      <c r="C333" s="37" t="str">
        <f t="shared" si="5"/>
        <v>C-11</v>
      </c>
      <c r="D333" s="37" t="s">
        <v>86</v>
      </c>
      <c r="E333" s="38" t="s">
        <v>14</v>
      </c>
      <c r="F333" s="38">
        <v>1.75</v>
      </c>
    </row>
    <row r="334" spans="1:6">
      <c r="A334" s="37" t="s">
        <v>132</v>
      </c>
      <c r="B334" s="37" t="s">
        <v>115</v>
      </c>
      <c r="C334" s="37" t="str">
        <f t="shared" si="5"/>
        <v>C-11</v>
      </c>
      <c r="D334" s="37" t="s">
        <v>86</v>
      </c>
      <c r="E334" s="38" t="s">
        <v>88</v>
      </c>
      <c r="F334" s="38">
        <v>20.77</v>
      </c>
    </row>
    <row r="335" spans="1:6">
      <c r="A335" s="37" t="s">
        <v>132</v>
      </c>
      <c r="B335" s="37" t="s">
        <v>115</v>
      </c>
      <c r="C335" s="37" t="str">
        <f t="shared" si="5"/>
        <v>C-11</v>
      </c>
      <c r="D335" s="37" t="s">
        <v>86</v>
      </c>
      <c r="E335" s="38" t="s">
        <v>95</v>
      </c>
      <c r="F335" s="38">
        <v>14.06</v>
      </c>
    </row>
    <row r="336" spans="1:6">
      <c r="A336" s="37" t="s">
        <v>132</v>
      </c>
      <c r="B336" s="37" t="s">
        <v>115</v>
      </c>
      <c r="C336" s="37" t="str">
        <f t="shared" si="5"/>
        <v>C-11</v>
      </c>
      <c r="D336" s="37" t="s">
        <v>89</v>
      </c>
      <c r="E336" s="38" t="s">
        <v>143</v>
      </c>
      <c r="F336" s="38">
        <v>5.9</v>
      </c>
    </row>
    <row r="337" spans="1:6">
      <c r="A337" s="37" t="s">
        <v>132</v>
      </c>
      <c r="B337" s="37" t="s">
        <v>115</v>
      </c>
      <c r="C337" s="37" t="str">
        <f t="shared" si="5"/>
        <v>C-11</v>
      </c>
      <c r="D337" s="37" t="s">
        <v>91</v>
      </c>
      <c r="E337" s="38" t="s">
        <v>103</v>
      </c>
      <c r="F337" s="38">
        <v>10</v>
      </c>
    </row>
    <row r="338" spans="1:6">
      <c r="A338" s="37" t="s">
        <v>132</v>
      </c>
      <c r="B338" s="37" t="s">
        <v>117</v>
      </c>
      <c r="C338" s="37" t="str">
        <f t="shared" si="5"/>
        <v>C-12</v>
      </c>
      <c r="D338" s="37" t="s">
        <v>86</v>
      </c>
      <c r="E338" s="38" t="s">
        <v>5</v>
      </c>
      <c r="F338" s="38">
        <v>3.64</v>
      </c>
    </row>
    <row r="339" spans="1:6">
      <c r="A339" s="37" t="s">
        <v>132</v>
      </c>
      <c r="B339" s="37" t="s">
        <v>117</v>
      </c>
      <c r="C339" s="37" t="str">
        <f t="shared" si="5"/>
        <v>C-12</v>
      </c>
      <c r="D339" s="37" t="s">
        <v>86</v>
      </c>
      <c r="E339" s="38" t="s">
        <v>87</v>
      </c>
      <c r="F339" s="38">
        <v>6.42</v>
      </c>
    </row>
    <row r="340" spans="1:6">
      <c r="A340" s="37" t="s">
        <v>132</v>
      </c>
      <c r="B340" s="37" t="s">
        <v>117</v>
      </c>
      <c r="C340" s="37" t="str">
        <f t="shared" si="5"/>
        <v>C-12</v>
      </c>
      <c r="D340" s="37" t="s">
        <v>86</v>
      </c>
      <c r="E340" s="38" t="s">
        <v>111</v>
      </c>
      <c r="F340" s="38">
        <v>3.6</v>
      </c>
    </row>
    <row r="341" spans="1:6">
      <c r="A341" s="37" t="s">
        <v>132</v>
      </c>
      <c r="B341" s="37" t="s">
        <v>117</v>
      </c>
      <c r="C341" s="37" t="str">
        <f t="shared" si="5"/>
        <v>C-12</v>
      </c>
      <c r="D341" s="37" t="s">
        <v>86</v>
      </c>
      <c r="E341" s="38" t="s">
        <v>94</v>
      </c>
      <c r="F341" s="38">
        <v>5.55</v>
      </c>
    </row>
    <row r="342" spans="1:6">
      <c r="A342" s="37" t="s">
        <v>132</v>
      </c>
      <c r="B342" s="37" t="s">
        <v>117</v>
      </c>
      <c r="C342" s="37" t="str">
        <f t="shared" si="5"/>
        <v>C-12</v>
      </c>
      <c r="D342" s="37" t="s">
        <v>86</v>
      </c>
      <c r="E342" s="38" t="s">
        <v>12</v>
      </c>
      <c r="F342" s="38">
        <v>43.83</v>
      </c>
    </row>
    <row r="343" spans="1:6">
      <c r="A343" s="37" t="s">
        <v>132</v>
      </c>
      <c r="B343" s="37" t="s">
        <v>117</v>
      </c>
      <c r="C343" s="37" t="str">
        <f t="shared" si="5"/>
        <v>C-12</v>
      </c>
      <c r="D343" s="37" t="s">
        <v>86</v>
      </c>
      <c r="E343" s="38" t="s">
        <v>13</v>
      </c>
      <c r="F343" s="38">
        <v>6.34</v>
      </c>
    </row>
    <row r="344" spans="1:6">
      <c r="A344" s="37" t="s">
        <v>132</v>
      </c>
      <c r="B344" s="37" t="s">
        <v>117</v>
      </c>
      <c r="C344" s="37" t="str">
        <f t="shared" si="5"/>
        <v>C-12</v>
      </c>
      <c r="D344" s="37" t="s">
        <v>86</v>
      </c>
      <c r="E344" s="38" t="s">
        <v>14</v>
      </c>
      <c r="F344" s="38">
        <v>1.4</v>
      </c>
    </row>
    <row r="345" spans="1:6">
      <c r="A345" s="37" t="s">
        <v>132</v>
      </c>
      <c r="B345" s="37" t="s">
        <v>117</v>
      </c>
      <c r="C345" s="37" t="str">
        <f t="shared" si="5"/>
        <v>C-12</v>
      </c>
      <c r="D345" s="37" t="s">
        <v>86</v>
      </c>
      <c r="E345" s="38" t="s">
        <v>88</v>
      </c>
      <c r="F345" s="38">
        <v>18.809999999999999</v>
      </c>
    </row>
    <row r="346" spans="1:6">
      <c r="A346" s="37" t="s">
        <v>132</v>
      </c>
      <c r="B346" s="37" t="s">
        <v>117</v>
      </c>
      <c r="C346" s="37" t="str">
        <f t="shared" si="5"/>
        <v>C-12</v>
      </c>
      <c r="D346" s="37" t="s">
        <v>89</v>
      </c>
      <c r="E346" s="38" t="s">
        <v>144</v>
      </c>
      <c r="F346" s="38">
        <v>12.29</v>
      </c>
    </row>
    <row r="347" spans="1:6">
      <c r="A347" s="37" t="s">
        <v>132</v>
      </c>
      <c r="B347" s="37" t="s">
        <v>117</v>
      </c>
      <c r="C347" s="37" t="str">
        <f t="shared" si="5"/>
        <v>C-12</v>
      </c>
      <c r="D347" s="37" t="s">
        <v>91</v>
      </c>
      <c r="E347" s="38" t="s">
        <v>103</v>
      </c>
      <c r="F347" s="38">
        <v>10</v>
      </c>
    </row>
    <row r="348" spans="1:6">
      <c r="A348" s="37" t="s">
        <v>145</v>
      </c>
      <c r="B348" s="37" t="s">
        <v>85</v>
      </c>
      <c r="C348" s="37" t="str">
        <f t="shared" si="5"/>
        <v>D-01</v>
      </c>
      <c r="D348" s="37" t="s">
        <v>86</v>
      </c>
      <c r="E348" s="38" t="s">
        <v>5</v>
      </c>
      <c r="F348" s="38">
        <v>2.16</v>
      </c>
    </row>
    <row r="349" spans="1:6">
      <c r="A349" s="37" t="s">
        <v>145</v>
      </c>
      <c r="B349" s="37" t="s">
        <v>85</v>
      </c>
      <c r="C349" s="37" t="str">
        <f t="shared" si="5"/>
        <v>D-01</v>
      </c>
      <c r="D349" s="37" t="s">
        <v>86</v>
      </c>
      <c r="E349" s="38" t="s">
        <v>87</v>
      </c>
      <c r="F349" s="38">
        <v>5.01</v>
      </c>
    </row>
    <row r="350" spans="1:6">
      <c r="A350" s="37" t="s">
        <v>145</v>
      </c>
      <c r="B350" s="37" t="s">
        <v>85</v>
      </c>
      <c r="C350" s="37" t="str">
        <f t="shared" si="5"/>
        <v>D-01</v>
      </c>
      <c r="D350" s="37" t="s">
        <v>86</v>
      </c>
      <c r="E350" s="38" t="s">
        <v>12</v>
      </c>
      <c r="F350" s="38">
        <v>21.9</v>
      </c>
    </row>
    <row r="351" spans="1:6">
      <c r="A351" s="37" t="s">
        <v>145</v>
      </c>
      <c r="B351" s="37" t="s">
        <v>85</v>
      </c>
      <c r="C351" s="37" t="str">
        <f t="shared" si="5"/>
        <v>D-01</v>
      </c>
      <c r="D351" s="37" t="s">
        <v>86</v>
      </c>
      <c r="E351" s="38" t="s">
        <v>13</v>
      </c>
      <c r="F351" s="38">
        <v>3.25</v>
      </c>
    </row>
    <row r="352" spans="1:6">
      <c r="A352" s="37" t="s">
        <v>145</v>
      </c>
      <c r="B352" s="37" t="s">
        <v>85</v>
      </c>
      <c r="C352" s="37" t="str">
        <f t="shared" si="5"/>
        <v>D-01</v>
      </c>
      <c r="D352" s="37" t="s">
        <v>86</v>
      </c>
      <c r="E352" s="38" t="s">
        <v>14</v>
      </c>
      <c r="F352" s="38">
        <v>1.61</v>
      </c>
    </row>
    <row r="353" spans="1:6">
      <c r="A353" s="37" t="s">
        <v>145</v>
      </c>
      <c r="B353" s="37" t="s">
        <v>85</v>
      </c>
      <c r="C353" s="37" t="str">
        <f t="shared" si="5"/>
        <v>D-01</v>
      </c>
      <c r="D353" s="37" t="s">
        <v>86</v>
      </c>
      <c r="E353" s="38" t="s">
        <v>88</v>
      </c>
      <c r="F353" s="38">
        <v>11.94</v>
      </c>
    </row>
    <row r="354" spans="1:6">
      <c r="A354" s="37" t="s">
        <v>145</v>
      </c>
      <c r="B354" s="37" t="s">
        <v>85</v>
      </c>
      <c r="C354" s="37" t="str">
        <f t="shared" si="5"/>
        <v>D-01</v>
      </c>
      <c r="D354" s="37" t="s">
        <v>89</v>
      </c>
      <c r="E354" s="38" t="s">
        <v>146</v>
      </c>
      <c r="F354" s="38">
        <v>6</v>
      </c>
    </row>
    <row r="355" spans="1:6">
      <c r="A355" s="37" t="s">
        <v>145</v>
      </c>
      <c r="B355" s="37" t="s">
        <v>85</v>
      </c>
      <c r="C355" s="37" t="str">
        <f t="shared" si="5"/>
        <v>D-01</v>
      </c>
      <c r="D355" s="37" t="s">
        <v>91</v>
      </c>
      <c r="E355" s="38" t="s">
        <v>21</v>
      </c>
      <c r="F355" s="38">
        <v>64.83</v>
      </c>
    </row>
    <row r="356" spans="1:6">
      <c r="A356" s="37" t="s">
        <v>145</v>
      </c>
      <c r="B356" s="37" t="s">
        <v>85</v>
      </c>
      <c r="C356" s="37" t="str">
        <f t="shared" si="5"/>
        <v>D-01</v>
      </c>
      <c r="D356" s="37" t="s">
        <v>91</v>
      </c>
      <c r="E356" s="38" t="s">
        <v>22</v>
      </c>
      <c r="F356" s="38">
        <v>16.47</v>
      </c>
    </row>
    <row r="357" spans="1:6">
      <c r="A357" s="37" t="s">
        <v>145</v>
      </c>
      <c r="B357" s="37" t="s">
        <v>92</v>
      </c>
      <c r="C357" s="37" t="str">
        <f t="shared" si="5"/>
        <v>D-02</v>
      </c>
      <c r="D357" s="37" t="s">
        <v>86</v>
      </c>
      <c r="E357" s="38" t="s">
        <v>5</v>
      </c>
      <c r="F357" s="38">
        <v>2.2400000000000002</v>
      </c>
    </row>
    <row r="358" spans="1:6">
      <c r="A358" s="37" t="s">
        <v>145</v>
      </c>
      <c r="B358" s="37" t="s">
        <v>92</v>
      </c>
      <c r="C358" s="37" t="str">
        <f t="shared" si="5"/>
        <v>D-02</v>
      </c>
      <c r="D358" s="37" t="s">
        <v>86</v>
      </c>
      <c r="E358" s="38" t="s">
        <v>87</v>
      </c>
      <c r="F358" s="38">
        <v>4.78</v>
      </c>
    </row>
    <row r="359" spans="1:6">
      <c r="A359" s="37" t="s">
        <v>145</v>
      </c>
      <c r="B359" s="37" t="s">
        <v>92</v>
      </c>
      <c r="C359" s="37" t="str">
        <f t="shared" si="5"/>
        <v>D-02</v>
      </c>
      <c r="D359" s="37" t="s">
        <v>86</v>
      </c>
      <c r="E359" s="38" t="s">
        <v>12</v>
      </c>
      <c r="F359" s="38">
        <v>28.63</v>
      </c>
    </row>
    <row r="360" spans="1:6">
      <c r="A360" s="37" t="s">
        <v>145</v>
      </c>
      <c r="B360" s="37" t="s">
        <v>92</v>
      </c>
      <c r="C360" s="37" t="str">
        <f t="shared" si="5"/>
        <v>D-02</v>
      </c>
      <c r="D360" s="37" t="s">
        <v>86</v>
      </c>
      <c r="E360" s="38" t="s">
        <v>13</v>
      </c>
      <c r="F360" s="38">
        <v>3.47</v>
      </c>
    </row>
    <row r="361" spans="1:6">
      <c r="A361" s="37" t="s">
        <v>145</v>
      </c>
      <c r="B361" s="37" t="s">
        <v>92</v>
      </c>
      <c r="C361" s="37" t="str">
        <f t="shared" si="5"/>
        <v>D-02</v>
      </c>
      <c r="D361" s="37" t="s">
        <v>86</v>
      </c>
      <c r="E361" s="38" t="s">
        <v>14</v>
      </c>
      <c r="F361" s="38">
        <v>1.49</v>
      </c>
    </row>
    <row r="362" spans="1:6">
      <c r="A362" s="37" t="s">
        <v>145</v>
      </c>
      <c r="B362" s="37" t="s">
        <v>92</v>
      </c>
      <c r="C362" s="37" t="str">
        <f t="shared" si="5"/>
        <v>D-02</v>
      </c>
      <c r="D362" s="37" t="s">
        <v>86</v>
      </c>
      <c r="E362" s="38" t="s">
        <v>88</v>
      </c>
      <c r="F362" s="38">
        <v>13.55</v>
      </c>
    </row>
    <row r="363" spans="1:6">
      <c r="A363" s="37" t="s">
        <v>145</v>
      </c>
      <c r="B363" s="37" t="s">
        <v>92</v>
      </c>
      <c r="C363" s="37" t="str">
        <f t="shared" si="5"/>
        <v>D-02</v>
      </c>
      <c r="D363" s="37" t="s">
        <v>89</v>
      </c>
      <c r="E363" s="38" t="s">
        <v>147</v>
      </c>
      <c r="F363" s="38">
        <v>6</v>
      </c>
    </row>
    <row r="364" spans="1:6">
      <c r="A364" s="37" t="s">
        <v>145</v>
      </c>
      <c r="B364" s="37" t="s">
        <v>92</v>
      </c>
      <c r="C364" s="37" t="str">
        <f t="shared" si="5"/>
        <v>D-02</v>
      </c>
      <c r="D364" s="37" t="s">
        <v>91</v>
      </c>
      <c r="E364" s="38" t="s">
        <v>21</v>
      </c>
      <c r="F364" s="38">
        <v>126.83</v>
      </c>
    </row>
    <row r="365" spans="1:6">
      <c r="A365" s="37" t="s">
        <v>145</v>
      </c>
      <c r="B365" s="37" t="s">
        <v>92</v>
      </c>
      <c r="C365" s="37" t="str">
        <f t="shared" si="5"/>
        <v>D-02</v>
      </c>
      <c r="D365" s="37" t="s">
        <v>91</v>
      </c>
      <c r="E365" s="38" t="s">
        <v>22</v>
      </c>
      <c r="F365" s="38">
        <v>16.16</v>
      </c>
    </row>
    <row r="366" spans="1:6">
      <c r="A366" s="37" t="s">
        <v>145</v>
      </c>
      <c r="B366" s="37" t="s">
        <v>97</v>
      </c>
      <c r="C366" s="37" t="str">
        <f t="shared" si="5"/>
        <v>D-03</v>
      </c>
      <c r="D366" s="37" t="s">
        <v>86</v>
      </c>
      <c r="E366" s="38" t="s">
        <v>5</v>
      </c>
      <c r="F366" s="38">
        <v>2.29</v>
      </c>
    </row>
    <row r="367" spans="1:6">
      <c r="A367" s="37" t="s">
        <v>145</v>
      </c>
      <c r="B367" s="37" t="s">
        <v>97</v>
      </c>
      <c r="C367" s="37" t="str">
        <f t="shared" si="5"/>
        <v>D-03</v>
      </c>
      <c r="D367" s="37" t="s">
        <v>86</v>
      </c>
      <c r="E367" s="38" t="s">
        <v>87</v>
      </c>
      <c r="F367" s="38">
        <v>5.33</v>
      </c>
    </row>
    <row r="368" spans="1:6">
      <c r="A368" s="37" t="s">
        <v>145</v>
      </c>
      <c r="B368" s="37" t="s">
        <v>97</v>
      </c>
      <c r="C368" s="37" t="str">
        <f t="shared" si="5"/>
        <v>D-03</v>
      </c>
      <c r="D368" s="37" t="s">
        <v>86</v>
      </c>
      <c r="E368" s="38" t="s">
        <v>12</v>
      </c>
      <c r="F368" s="38">
        <v>28.45</v>
      </c>
    </row>
    <row r="369" spans="1:6">
      <c r="A369" s="37" t="s">
        <v>145</v>
      </c>
      <c r="B369" s="37" t="s">
        <v>97</v>
      </c>
      <c r="C369" s="37" t="str">
        <f t="shared" si="5"/>
        <v>D-03</v>
      </c>
      <c r="D369" s="37" t="s">
        <v>86</v>
      </c>
      <c r="E369" s="38" t="s">
        <v>13</v>
      </c>
      <c r="F369" s="78">
        <v>10.96</v>
      </c>
    </row>
    <row r="370" spans="1:6">
      <c r="A370" s="37" t="s">
        <v>145</v>
      </c>
      <c r="B370" s="37" t="s">
        <v>97</v>
      </c>
      <c r="C370" s="37" t="str">
        <f t="shared" si="5"/>
        <v>D-03</v>
      </c>
      <c r="D370" s="37" t="s">
        <v>86</v>
      </c>
      <c r="E370" s="38" t="s">
        <v>14</v>
      </c>
      <c r="F370" s="38">
        <v>1.8</v>
      </c>
    </row>
    <row r="371" spans="1:6">
      <c r="A371" s="37" t="s">
        <v>145</v>
      </c>
      <c r="B371" s="37" t="s">
        <v>97</v>
      </c>
      <c r="C371" s="37" t="str">
        <f t="shared" si="5"/>
        <v>D-03</v>
      </c>
      <c r="D371" s="37" t="s">
        <v>86</v>
      </c>
      <c r="E371" s="38" t="s">
        <v>88</v>
      </c>
      <c r="F371" s="38">
        <v>10.96</v>
      </c>
    </row>
    <row r="372" spans="1:6">
      <c r="A372" s="37" t="s">
        <v>145</v>
      </c>
      <c r="B372" s="37" t="s">
        <v>97</v>
      </c>
      <c r="C372" s="37" t="str">
        <f t="shared" si="5"/>
        <v>D-03</v>
      </c>
      <c r="D372" s="37" t="s">
        <v>89</v>
      </c>
      <c r="E372" s="38" t="s">
        <v>148</v>
      </c>
      <c r="F372" s="38">
        <v>6</v>
      </c>
    </row>
    <row r="373" spans="1:6">
      <c r="A373" s="37" t="s">
        <v>145</v>
      </c>
      <c r="B373" s="37" t="s">
        <v>97</v>
      </c>
      <c r="C373" s="37" t="str">
        <f t="shared" si="5"/>
        <v>D-03</v>
      </c>
      <c r="D373" s="37" t="s">
        <v>91</v>
      </c>
      <c r="E373" s="38" t="s">
        <v>21</v>
      </c>
      <c r="F373" s="79">
        <v>133.93</v>
      </c>
    </row>
    <row r="374" spans="1:6">
      <c r="A374" s="37" t="s">
        <v>145</v>
      </c>
      <c r="B374" s="37" t="s">
        <v>97</v>
      </c>
      <c r="C374" s="37" t="str">
        <f t="shared" si="5"/>
        <v>D-03</v>
      </c>
      <c r="D374" s="37" t="s">
        <v>91</v>
      </c>
      <c r="E374" s="38" t="s">
        <v>22</v>
      </c>
      <c r="F374" s="38">
        <v>13.67</v>
      </c>
    </row>
    <row r="375" spans="1:6">
      <c r="A375" s="37" t="s">
        <v>145</v>
      </c>
      <c r="B375" s="37" t="s">
        <v>99</v>
      </c>
      <c r="C375" s="37" t="str">
        <f t="shared" si="5"/>
        <v>D-04</v>
      </c>
      <c r="D375" s="37" t="s">
        <v>86</v>
      </c>
      <c r="E375" s="38" t="s">
        <v>5</v>
      </c>
      <c r="F375" s="38">
        <v>1.96</v>
      </c>
    </row>
    <row r="376" spans="1:6">
      <c r="A376" s="37" t="s">
        <v>145</v>
      </c>
      <c r="B376" s="37" t="s">
        <v>99</v>
      </c>
      <c r="C376" s="37" t="str">
        <f t="shared" si="5"/>
        <v>D-04</v>
      </c>
      <c r="D376" s="37" t="s">
        <v>86</v>
      </c>
      <c r="E376" s="38" t="s">
        <v>87</v>
      </c>
      <c r="F376" s="38">
        <v>6.17</v>
      </c>
    </row>
    <row r="377" spans="1:6">
      <c r="A377" s="37" t="s">
        <v>145</v>
      </c>
      <c r="B377" s="37" t="s">
        <v>99</v>
      </c>
      <c r="C377" s="37" t="str">
        <f t="shared" si="5"/>
        <v>D-04</v>
      </c>
      <c r="D377" s="37" t="s">
        <v>86</v>
      </c>
      <c r="E377" s="38" t="s">
        <v>12</v>
      </c>
      <c r="F377" s="38">
        <v>31.44</v>
      </c>
    </row>
    <row r="378" spans="1:6">
      <c r="A378" s="37" t="s">
        <v>145</v>
      </c>
      <c r="B378" s="37" t="s">
        <v>99</v>
      </c>
      <c r="C378" s="37" t="str">
        <f t="shared" si="5"/>
        <v>D-04</v>
      </c>
      <c r="D378" s="37" t="s">
        <v>86</v>
      </c>
      <c r="E378" s="38" t="s">
        <v>13</v>
      </c>
      <c r="F378" s="38">
        <v>6.83</v>
      </c>
    </row>
    <row r="379" spans="1:6">
      <c r="A379" s="37" t="s">
        <v>145</v>
      </c>
      <c r="B379" s="37" t="s">
        <v>99</v>
      </c>
      <c r="C379" s="37" t="str">
        <f t="shared" si="5"/>
        <v>D-04</v>
      </c>
      <c r="D379" s="37" t="s">
        <v>86</v>
      </c>
      <c r="E379" s="38" t="s">
        <v>14</v>
      </c>
      <c r="F379" s="38">
        <v>1.56</v>
      </c>
    </row>
    <row r="380" spans="1:6">
      <c r="A380" s="37" t="s">
        <v>145</v>
      </c>
      <c r="B380" s="37" t="s">
        <v>99</v>
      </c>
      <c r="C380" s="37" t="str">
        <f t="shared" si="5"/>
        <v>D-04</v>
      </c>
      <c r="D380" s="37" t="s">
        <v>86</v>
      </c>
      <c r="E380" s="38" t="s">
        <v>88</v>
      </c>
      <c r="F380" s="38">
        <v>10.56</v>
      </c>
    </row>
    <row r="381" spans="1:6">
      <c r="A381" s="37" t="s">
        <v>145</v>
      </c>
      <c r="B381" s="37" t="s">
        <v>99</v>
      </c>
      <c r="C381" s="37" t="str">
        <f t="shared" si="5"/>
        <v>D-04</v>
      </c>
      <c r="D381" s="37" t="s">
        <v>89</v>
      </c>
      <c r="E381" s="38" t="s">
        <v>149</v>
      </c>
      <c r="F381" s="38">
        <v>6</v>
      </c>
    </row>
    <row r="382" spans="1:6">
      <c r="A382" s="37" t="s">
        <v>145</v>
      </c>
      <c r="B382" s="37" t="s">
        <v>99</v>
      </c>
      <c r="C382" s="37" t="str">
        <f t="shared" si="5"/>
        <v>D-04</v>
      </c>
      <c r="D382" s="37" t="s">
        <v>91</v>
      </c>
      <c r="E382" s="38" t="s">
        <v>21</v>
      </c>
      <c r="F382" s="38">
        <v>55.92</v>
      </c>
    </row>
    <row r="383" spans="1:6">
      <c r="A383" s="37" t="s">
        <v>145</v>
      </c>
      <c r="B383" s="37" t="s">
        <v>99</v>
      </c>
      <c r="C383" s="37" t="str">
        <f t="shared" si="5"/>
        <v>D-04</v>
      </c>
      <c r="D383" s="37" t="s">
        <v>91</v>
      </c>
      <c r="E383" s="38" t="s">
        <v>22</v>
      </c>
      <c r="F383" s="38">
        <v>17.190000000000001</v>
      </c>
    </row>
    <row r="384" spans="1:6">
      <c r="A384" s="37" t="s">
        <v>145</v>
      </c>
      <c r="B384" s="37" t="s">
        <v>101</v>
      </c>
      <c r="C384" s="37" t="str">
        <f t="shared" si="5"/>
        <v>D-05</v>
      </c>
      <c r="D384" s="37" t="s">
        <v>86</v>
      </c>
      <c r="E384" s="38" t="s">
        <v>5</v>
      </c>
      <c r="F384" s="38">
        <v>2.16</v>
      </c>
    </row>
    <row r="385" spans="1:6">
      <c r="A385" s="37" t="s">
        <v>145</v>
      </c>
      <c r="B385" s="37" t="s">
        <v>101</v>
      </c>
      <c r="C385" s="37" t="str">
        <f t="shared" si="5"/>
        <v>D-05</v>
      </c>
      <c r="D385" s="37" t="s">
        <v>86</v>
      </c>
      <c r="E385" s="38" t="s">
        <v>87</v>
      </c>
      <c r="F385" s="38">
        <v>5.01</v>
      </c>
    </row>
    <row r="386" spans="1:6">
      <c r="A386" s="37" t="s">
        <v>145</v>
      </c>
      <c r="B386" s="37" t="s">
        <v>101</v>
      </c>
      <c r="C386" s="37" t="str">
        <f t="shared" si="5"/>
        <v>D-05</v>
      </c>
      <c r="D386" s="37" t="s">
        <v>86</v>
      </c>
      <c r="E386" s="38" t="s">
        <v>12</v>
      </c>
      <c r="F386" s="38">
        <v>21.9</v>
      </c>
    </row>
    <row r="387" spans="1:6">
      <c r="A387" s="37" t="s">
        <v>145</v>
      </c>
      <c r="B387" s="37" t="s">
        <v>101</v>
      </c>
      <c r="C387" s="37" t="str">
        <f t="shared" si="5"/>
        <v>D-05</v>
      </c>
      <c r="D387" s="37" t="s">
        <v>86</v>
      </c>
      <c r="E387" s="38" t="s">
        <v>13</v>
      </c>
      <c r="F387" s="38">
        <v>3.25</v>
      </c>
    </row>
    <row r="388" spans="1:6">
      <c r="A388" s="37" t="s">
        <v>145</v>
      </c>
      <c r="B388" s="37" t="s">
        <v>101</v>
      </c>
      <c r="C388" s="37" t="str">
        <f t="shared" ref="C388:C451" si="6">A388&amp;"-"&amp;B388</f>
        <v>D-05</v>
      </c>
      <c r="D388" s="37" t="s">
        <v>86</v>
      </c>
      <c r="E388" s="38" t="s">
        <v>14</v>
      </c>
      <c r="F388" s="38">
        <v>1.61</v>
      </c>
    </row>
    <row r="389" spans="1:6">
      <c r="A389" s="37" t="s">
        <v>145</v>
      </c>
      <c r="B389" s="37" t="s">
        <v>101</v>
      </c>
      <c r="C389" s="37" t="str">
        <f t="shared" si="6"/>
        <v>D-05</v>
      </c>
      <c r="D389" s="37" t="s">
        <v>86</v>
      </c>
      <c r="E389" s="38" t="s">
        <v>88</v>
      </c>
      <c r="F389" s="38">
        <v>11.94</v>
      </c>
    </row>
    <row r="390" spans="1:6">
      <c r="A390" s="37" t="s">
        <v>145</v>
      </c>
      <c r="B390" s="37" t="s">
        <v>101</v>
      </c>
      <c r="C390" s="37" t="str">
        <f t="shared" si="6"/>
        <v>D-05</v>
      </c>
      <c r="D390" s="37" t="s">
        <v>89</v>
      </c>
      <c r="E390" s="38" t="s">
        <v>150</v>
      </c>
      <c r="F390" s="38">
        <v>8.44</v>
      </c>
    </row>
    <row r="391" spans="1:6">
      <c r="A391" s="37" t="s">
        <v>145</v>
      </c>
      <c r="B391" s="37" t="s">
        <v>101</v>
      </c>
      <c r="C391" s="37" t="str">
        <f t="shared" si="6"/>
        <v>D-05</v>
      </c>
      <c r="D391" s="37" t="s">
        <v>91</v>
      </c>
      <c r="E391" s="38" t="s">
        <v>103</v>
      </c>
      <c r="F391" s="38">
        <v>10.72</v>
      </c>
    </row>
    <row r="392" spans="1:6">
      <c r="A392" s="37" t="s">
        <v>145</v>
      </c>
      <c r="B392" s="37" t="s">
        <v>104</v>
      </c>
      <c r="C392" s="37" t="str">
        <f t="shared" si="6"/>
        <v>D-06</v>
      </c>
      <c r="D392" s="37" t="s">
        <v>86</v>
      </c>
      <c r="E392" s="38" t="s">
        <v>5</v>
      </c>
      <c r="F392" s="38">
        <v>2.2400000000000002</v>
      </c>
    </row>
    <row r="393" spans="1:6">
      <c r="A393" s="37" t="s">
        <v>145</v>
      </c>
      <c r="B393" s="37" t="s">
        <v>104</v>
      </c>
      <c r="C393" s="37" t="str">
        <f t="shared" si="6"/>
        <v>D-06</v>
      </c>
      <c r="D393" s="37" t="s">
        <v>86</v>
      </c>
      <c r="E393" s="38" t="s">
        <v>87</v>
      </c>
      <c r="F393" s="38">
        <v>4.78</v>
      </c>
    </row>
    <row r="394" spans="1:6">
      <c r="A394" s="37" t="s">
        <v>145</v>
      </c>
      <c r="B394" s="37" t="s">
        <v>104</v>
      </c>
      <c r="C394" s="37" t="str">
        <f t="shared" si="6"/>
        <v>D-06</v>
      </c>
      <c r="D394" s="37" t="s">
        <v>86</v>
      </c>
      <c r="E394" s="38" t="s">
        <v>12</v>
      </c>
      <c r="F394" s="38">
        <v>28.63</v>
      </c>
    </row>
    <row r="395" spans="1:6">
      <c r="A395" s="37" t="s">
        <v>145</v>
      </c>
      <c r="B395" s="37" t="s">
        <v>104</v>
      </c>
      <c r="C395" s="37" t="str">
        <f t="shared" si="6"/>
        <v>D-06</v>
      </c>
      <c r="D395" s="37" t="s">
        <v>86</v>
      </c>
      <c r="E395" s="38" t="s">
        <v>13</v>
      </c>
      <c r="F395" s="38">
        <v>3.47</v>
      </c>
    </row>
    <row r="396" spans="1:6">
      <c r="A396" s="37" t="s">
        <v>145</v>
      </c>
      <c r="B396" s="37" t="s">
        <v>104</v>
      </c>
      <c r="C396" s="37" t="str">
        <f t="shared" si="6"/>
        <v>D-06</v>
      </c>
      <c r="D396" s="37" t="s">
        <v>86</v>
      </c>
      <c r="E396" s="38" t="s">
        <v>14</v>
      </c>
      <c r="F396" s="38">
        <v>1.49</v>
      </c>
    </row>
    <row r="397" spans="1:6">
      <c r="A397" s="37" t="s">
        <v>145</v>
      </c>
      <c r="B397" s="37" t="s">
        <v>104</v>
      </c>
      <c r="C397" s="37" t="str">
        <f t="shared" si="6"/>
        <v>D-06</v>
      </c>
      <c r="D397" s="37" t="s">
        <v>86</v>
      </c>
      <c r="E397" s="38" t="s">
        <v>88</v>
      </c>
      <c r="F397" s="38">
        <v>13.55</v>
      </c>
    </row>
    <row r="398" spans="1:6">
      <c r="A398" s="37" t="s">
        <v>145</v>
      </c>
      <c r="B398" s="37" t="s">
        <v>104</v>
      </c>
      <c r="C398" s="37" t="str">
        <f t="shared" si="6"/>
        <v>D-06</v>
      </c>
      <c r="D398" s="37" t="s">
        <v>89</v>
      </c>
      <c r="E398" s="38" t="s">
        <v>151</v>
      </c>
      <c r="F398" s="38">
        <v>8.6199999999999992</v>
      </c>
    </row>
    <row r="399" spans="1:6">
      <c r="A399" s="37" t="s">
        <v>145</v>
      </c>
      <c r="B399" s="37" t="s">
        <v>104</v>
      </c>
      <c r="C399" s="37" t="str">
        <f t="shared" si="6"/>
        <v>D-06</v>
      </c>
      <c r="D399" s="37" t="s">
        <v>91</v>
      </c>
      <c r="E399" s="38" t="s">
        <v>103</v>
      </c>
      <c r="F399" s="38">
        <v>12.63</v>
      </c>
    </row>
    <row r="400" spans="1:6">
      <c r="A400" s="37" t="s">
        <v>145</v>
      </c>
      <c r="B400" s="37" t="s">
        <v>106</v>
      </c>
      <c r="C400" s="37" t="str">
        <f t="shared" si="6"/>
        <v>D-07</v>
      </c>
      <c r="D400" s="37" t="s">
        <v>86</v>
      </c>
      <c r="E400" s="38" t="s">
        <v>5</v>
      </c>
      <c r="F400" s="38">
        <v>2.2799999999999998</v>
      </c>
    </row>
    <row r="401" spans="1:6">
      <c r="A401" s="37" t="s">
        <v>145</v>
      </c>
      <c r="B401" s="37" t="s">
        <v>106</v>
      </c>
      <c r="C401" s="37" t="str">
        <f t="shared" si="6"/>
        <v>D-07</v>
      </c>
      <c r="D401" s="37" t="s">
        <v>86</v>
      </c>
      <c r="E401" s="38" t="s">
        <v>87</v>
      </c>
      <c r="F401" s="38">
        <v>5.33</v>
      </c>
    </row>
    <row r="402" spans="1:6">
      <c r="A402" s="37" t="s">
        <v>145</v>
      </c>
      <c r="B402" s="37" t="s">
        <v>106</v>
      </c>
      <c r="C402" s="37" t="str">
        <f t="shared" si="6"/>
        <v>D-07</v>
      </c>
      <c r="D402" s="37" t="s">
        <v>86</v>
      </c>
      <c r="E402" s="38" t="s">
        <v>12</v>
      </c>
      <c r="F402" s="38">
        <v>28.43</v>
      </c>
    </row>
    <row r="403" spans="1:6">
      <c r="A403" s="37" t="s">
        <v>145</v>
      </c>
      <c r="B403" s="37" t="s">
        <v>106</v>
      </c>
      <c r="C403" s="37" t="str">
        <f t="shared" si="6"/>
        <v>D-07</v>
      </c>
      <c r="D403" s="37" t="s">
        <v>86</v>
      </c>
      <c r="E403" s="38" t="s">
        <v>13</v>
      </c>
      <c r="F403" s="38">
        <v>10.36</v>
      </c>
    </row>
    <row r="404" spans="1:6">
      <c r="A404" s="37" t="s">
        <v>145</v>
      </c>
      <c r="B404" s="37" t="s">
        <v>106</v>
      </c>
      <c r="C404" s="37" t="str">
        <f t="shared" si="6"/>
        <v>D-07</v>
      </c>
      <c r="D404" s="37" t="s">
        <v>86</v>
      </c>
      <c r="E404" s="38" t="s">
        <v>14</v>
      </c>
      <c r="F404" s="38">
        <v>1.8</v>
      </c>
    </row>
    <row r="405" spans="1:6">
      <c r="A405" s="37" t="s">
        <v>145</v>
      </c>
      <c r="B405" s="37" t="s">
        <v>106</v>
      </c>
      <c r="C405" s="37" t="str">
        <f t="shared" si="6"/>
        <v>D-07</v>
      </c>
      <c r="D405" s="37" t="s">
        <v>86</v>
      </c>
      <c r="E405" s="38" t="s">
        <v>88</v>
      </c>
      <c r="F405" s="38">
        <v>10.96</v>
      </c>
    </row>
    <row r="406" spans="1:6">
      <c r="A406" s="37" t="s">
        <v>145</v>
      </c>
      <c r="B406" s="37" t="s">
        <v>106</v>
      </c>
      <c r="C406" s="37" t="str">
        <f t="shared" si="6"/>
        <v>D-07</v>
      </c>
      <c r="D406" s="37" t="s">
        <v>89</v>
      </c>
      <c r="E406" s="38" t="s">
        <v>152</v>
      </c>
      <c r="F406" s="38">
        <v>8.6199999999999992</v>
      </c>
    </row>
    <row r="407" spans="1:6">
      <c r="A407" s="37" t="s">
        <v>145</v>
      </c>
      <c r="B407" s="37" t="s">
        <v>106</v>
      </c>
      <c r="C407" s="37" t="str">
        <f t="shared" si="6"/>
        <v>D-07</v>
      </c>
      <c r="D407" s="37" t="s">
        <v>91</v>
      </c>
      <c r="E407" s="38" t="s">
        <v>103</v>
      </c>
      <c r="F407" s="38">
        <v>10.220000000000001</v>
      </c>
    </row>
    <row r="408" spans="1:6">
      <c r="A408" s="37" t="s">
        <v>145</v>
      </c>
      <c r="B408" s="37" t="s">
        <v>108</v>
      </c>
      <c r="C408" s="37" t="str">
        <f t="shared" si="6"/>
        <v>D-08</v>
      </c>
      <c r="D408" s="37" t="s">
        <v>86</v>
      </c>
      <c r="E408" s="38" t="s">
        <v>5</v>
      </c>
      <c r="F408" s="38">
        <v>1.96</v>
      </c>
    </row>
    <row r="409" spans="1:6">
      <c r="A409" s="37" t="s">
        <v>145</v>
      </c>
      <c r="B409" s="37" t="s">
        <v>108</v>
      </c>
      <c r="C409" s="37" t="str">
        <f t="shared" si="6"/>
        <v>D-08</v>
      </c>
      <c r="D409" s="37" t="s">
        <v>86</v>
      </c>
      <c r="E409" s="38" t="s">
        <v>87</v>
      </c>
      <c r="F409" s="38">
        <v>6.17</v>
      </c>
    </row>
    <row r="410" spans="1:6">
      <c r="A410" s="37" t="s">
        <v>145</v>
      </c>
      <c r="B410" s="37" t="s">
        <v>108</v>
      </c>
      <c r="C410" s="37" t="str">
        <f t="shared" si="6"/>
        <v>D-08</v>
      </c>
      <c r="D410" s="37" t="s">
        <v>86</v>
      </c>
      <c r="E410" s="38" t="s">
        <v>12</v>
      </c>
      <c r="F410" s="38">
        <v>31.44</v>
      </c>
    </row>
    <row r="411" spans="1:6">
      <c r="A411" s="37" t="s">
        <v>145</v>
      </c>
      <c r="B411" s="37" t="s">
        <v>108</v>
      </c>
      <c r="C411" s="37" t="str">
        <f t="shared" si="6"/>
        <v>D-08</v>
      </c>
      <c r="D411" s="37" t="s">
        <v>86</v>
      </c>
      <c r="E411" s="38" t="s">
        <v>13</v>
      </c>
      <c r="F411" s="38">
        <v>6.83</v>
      </c>
    </row>
    <row r="412" spans="1:6">
      <c r="A412" s="37" t="s">
        <v>145</v>
      </c>
      <c r="B412" s="37" t="s">
        <v>108</v>
      </c>
      <c r="C412" s="37" t="str">
        <f t="shared" si="6"/>
        <v>D-08</v>
      </c>
      <c r="D412" s="37" t="s">
        <v>86</v>
      </c>
      <c r="E412" s="38" t="s">
        <v>14</v>
      </c>
      <c r="F412" s="38">
        <v>1.56</v>
      </c>
    </row>
    <row r="413" spans="1:6">
      <c r="A413" s="37" t="s">
        <v>145</v>
      </c>
      <c r="B413" s="37" t="s">
        <v>108</v>
      </c>
      <c r="C413" s="37" t="str">
        <f t="shared" si="6"/>
        <v>D-08</v>
      </c>
      <c r="D413" s="37" t="s">
        <v>86</v>
      </c>
      <c r="E413" s="38" t="s">
        <v>88</v>
      </c>
      <c r="F413" s="38">
        <v>10.56</v>
      </c>
    </row>
    <row r="414" spans="1:6">
      <c r="A414" s="37" t="s">
        <v>145</v>
      </c>
      <c r="B414" s="37" t="s">
        <v>108</v>
      </c>
      <c r="C414" s="37" t="str">
        <f t="shared" si="6"/>
        <v>D-08</v>
      </c>
      <c r="D414" s="37" t="s">
        <v>89</v>
      </c>
      <c r="E414" s="38" t="s">
        <v>153</v>
      </c>
      <c r="F414" s="38">
        <v>7.54</v>
      </c>
    </row>
    <row r="415" spans="1:6">
      <c r="A415" s="37" t="s">
        <v>145</v>
      </c>
      <c r="B415" s="37" t="s">
        <v>108</v>
      </c>
      <c r="C415" s="37" t="str">
        <f t="shared" si="6"/>
        <v>D-08</v>
      </c>
      <c r="D415" s="37" t="s">
        <v>91</v>
      </c>
      <c r="E415" s="38" t="s">
        <v>103</v>
      </c>
      <c r="F415" s="38">
        <v>13.53</v>
      </c>
    </row>
    <row r="416" spans="1:6">
      <c r="A416" s="37" t="s">
        <v>145</v>
      </c>
      <c r="B416" s="37" t="s">
        <v>110</v>
      </c>
      <c r="C416" s="37" t="str">
        <f t="shared" si="6"/>
        <v>D-09</v>
      </c>
      <c r="D416" s="37" t="s">
        <v>86</v>
      </c>
      <c r="E416" s="38" t="s">
        <v>5</v>
      </c>
      <c r="F416" s="38">
        <v>3.06</v>
      </c>
    </row>
    <row r="417" spans="1:6">
      <c r="A417" s="37" t="s">
        <v>145</v>
      </c>
      <c r="B417" s="37" t="s">
        <v>110</v>
      </c>
      <c r="C417" s="37" t="str">
        <f t="shared" si="6"/>
        <v>D-09</v>
      </c>
      <c r="D417" s="37" t="s">
        <v>86</v>
      </c>
      <c r="E417" s="38" t="s">
        <v>6</v>
      </c>
      <c r="F417" s="38">
        <v>0.54</v>
      </c>
    </row>
    <row r="418" spans="1:6">
      <c r="A418" s="37" t="s">
        <v>145</v>
      </c>
      <c r="B418" s="37" t="s">
        <v>110</v>
      </c>
      <c r="C418" s="37" t="str">
        <f t="shared" si="6"/>
        <v>D-09</v>
      </c>
      <c r="D418" s="37" t="s">
        <v>86</v>
      </c>
      <c r="E418" s="38" t="s">
        <v>87</v>
      </c>
      <c r="F418" s="38">
        <v>6.82</v>
      </c>
    </row>
    <row r="419" spans="1:6">
      <c r="A419" s="37" t="s">
        <v>145</v>
      </c>
      <c r="B419" s="37" t="s">
        <v>110</v>
      </c>
      <c r="C419" s="37" t="str">
        <f t="shared" si="6"/>
        <v>D-09</v>
      </c>
      <c r="D419" s="37" t="s">
        <v>86</v>
      </c>
      <c r="E419" s="38" t="s">
        <v>93</v>
      </c>
      <c r="F419" s="38">
        <v>9.43</v>
      </c>
    </row>
    <row r="420" spans="1:6">
      <c r="A420" s="37" t="s">
        <v>145</v>
      </c>
      <c r="B420" s="37" t="s">
        <v>110</v>
      </c>
      <c r="C420" s="37" t="str">
        <f t="shared" si="6"/>
        <v>D-09</v>
      </c>
      <c r="D420" s="37" t="s">
        <v>86</v>
      </c>
      <c r="E420" s="38" t="s">
        <v>111</v>
      </c>
      <c r="F420" s="38">
        <v>3.4</v>
      </c>
    </row>
    <row r="421" spans="1:6">
      <c r="A421" s="37" t="s">
        <v>145</v>
      </c>
      <c r="B421" s="37" t="s">
        <v>110</v>
      </c>
      <c r="C421" s="37" t="str">
        <f t="shared" si="6"/>
        <v>D-09</v>
      </c>
      <c r="D421" s="37" t="s">
        <v>86</v>
      </c>
      <c r="E421" s="38" t="s">
        <v>154</v>
      </c>
      <c r="F421" s="38">
        <v>7.86</v>
      </c>
    </row>
    <row r="422" spans="1:6">
      <c r="A422" s="37" t="s">
        <v>145</v>
      </c>
      <c r="B422" s="37" t="s">
        <v>110</v>
      </c>
      <c r="C422" s="37" t="str">
        <f t="shared" si="6"/>
        <v>D-09</v>
      </c>
      <c r="D422" s="37" t="s">
        <v>86</v>
      </c>
      <c r="E422" s="38" t="s">
        <v>94</v>
      </c>
      <c r="F422" s="38">
        <v>6.9</v>
      </c>
    </row>
    <row r="423" spans="1:6">
      <c r="A423" s="37" t="s">
        <v>145</v>
      </c>
      <c r="B423" s="37" t="s">
        <v>110</v>
      </c>
      <c r="C423" s="37" t="str">
        <f t="shared" si="6"/>
        <v>D-09</v>
      </c>
      <c r="D423" s="37" t="s">
        <v>86</v>
      </c>
      <c r="E423" s="38" t="s">
        <v>12</v>
      </c>
      <c r="F423" s="38">
        <v>50.07</v>
      </c>
    </row>
    <row r="424" spans="1:6">
      <c r="A424" s="37" t="s">
        <v>145</v>
      </c>
      <c r="B424" s="37" t="s">
        <v>110</v>
      </c>
      <c r="C424" s="37" t="str">
        <f t="shared" si="6"/>
        <v>D-09</v>
      </c>
      <c r="D424" s="37" t="s">
        <v>86</v>
      </c>
      <c r="E424" s="38" t="s">
        <v>13</v>
      </c>
      <c r="F424" s="79">
        <v>7.63</v>
      </c>
    </row>
    <row r="425" spans="1:6">
      <c r="A425" s="37" t="s">
        <v>145</v>
      </c>
      <c r="B425" s="37" t="s">
        <v>110</v>
      </c>
      <c r="C425" s="37" t="str">
        <f t="shared" si="6"/>
        <v>D-09</v>
      </c>
      <c r="D425" s="37" t="s">
        <v>86</v>
      </c>
      <c r="E425" s="38" t="s">
        <v>14</v>
      </c>
      <c r="F425" s="38">
        <v>1.37</v>
      </c>
    </row>
    <row r="426" spans="1:6">
      <c r="A426" s="37" t="s">
        <v>145</v>
      </c>
      <c r="B426" s="37" t="s">
        <v>110</v>
      </c>
      <c r="C426" s="37" t="str">
        <f t="shared" si="6"/>
        <v>D-09</v>
      </c>
      <c r="D426" s="37" t="s">
        <v>86</v>
      </c>
      <c r="E426" s="38" t="s">
        <v>15</v>
      </c>
      <c r="F426" s="38">
        <v>2.2200000000000002</v>
      </c>
    </row>
    <row r="427" spans="1:6">
      <c r="A427" s="37" t="s">
        <v>145</v>
      </c>
      <c r="B427" s="37" t="s">
        <v>110</v>
      </c>
      <c r="C427" s="37" t="str">
        <f t="shared" si="6"/>
        <v>D-09</v>
      </c>
      <c r="D427" s="37" t="s">
        <v>86</v>
      </c>
      <c r="E427" s="38" t="s">
        <v>88</v>
      </c>
      <c r="F427" s="38">
        <v>14.72</v>
      </c>
    </row>
    <row r="428" spans="1:6">
      <c r="A428" s="37" t="s">
        <v>145</v>
      </c>
      <c r="B428" s="37" t="s">
        <v>110</v>
      </c>
      <c r="C428" s="37" t="str">
        <f t="shared" si="6"/>
        <v>D-09</v>
      </c>
      <c r="D428" s="37" t="s">
        <v>86</v>
      </c>
      <c r="E428" s="38" t="s">
        <v>95</v>
      </c>
      <c r="F428" s="38">
        <v>12.37</v>
      </c>
    </row>
    <row r="429" spans="1:6">
      <c r="A429" s="37" t="s">
        <v>145</v>
      </c>
      <c r="B429" s="37" t="s">
        <v>110</v>
      </c>
      <c r="C429" s="37" t="str">
        <f t="shared" si="6"/>
        <v>D-09</v>
      </c>
      <c r="D429" s="37" t="s">
        <v>89</v>
      </c>
      <c r="E429" s="38" t="s">
        <v>155</v>
      </c>
      <c r="F429" s="38">
        <v>7.66</v>
      </c>
    </row>
    <row r="430" spans="1:6">
      <c r="A430" s="37" t="s">
        <v>145</v>
      </c>
      <c r="B430" s="37" t="s">
        <v>110</v>
      </c>
      <c r="C430" s="37" t="str">
        <f t="shared" si="6"/>
        <v>D-09</v>
      </c>
      <c r="D430" s="37" t="s">
        <v>91</v>
      </c>
      <c r="E430" s="38" t="s">
        <v>103</v>
      </c>
      <c r="F430" s="38">
        <v>8.02</v>
      </c>
    </row>
    <row r="431" spans="1:6">
      <c r="A431" s="37" t="s">
        <v>145</v>
      </c>
      <c r="B431" s="37" t="s">
        <v>110</v>
      </c>
      <c r="C431" s="37" t="str">
        <f t="shared" si="6"/>
        <v>D-09</v>
      </c>
      <c r="D431" s="37" t="s">
        <v>91</v>
      </c>
      <c r="E431" s="38" t="s">
        <v>156</v>
      </c>
      <c r="F431" s="38">
        <v>6.01</v>
      </c>
    </row>
    <row r="432" spans="1:6">
      <c r="A432" s="37" t="s">
        <v>145</v>
      </c>
      <c r="B432" s="37" t="s">
        <v>113</v>
      </c>
      <c r="C432" s="37" t="str">
        <f t="shared" si="6"/>
        <v>D-10</v>
      </c>
      <c r="D432" s="37" t="s">
        <v>86</v>
      </c>
      <c r="E432" s="38" t="s">
        <v>5</v>
      </c>
      <c r="F432" s="38">
        <v>2.2000000000000002</v>
      </c>
    </row>
    <row r="433" spans="1:6">
      <c r="A433" s="37" t="s">
        <v>145</v>
      </c>
      <c r="B433" s="37" t="s">
        <v>113</v>
      </c>
      <c r="C433" s="37" t="str">
        <f t="shared" si="6"/>
        <v>D-10</v>
      </c>
      <c r="D433" s="37" t="s">
        <v>86</v>
      </c>
      <c r="E433" s="38" t="s">
        <v>87</v>
      </c>
      <c r="F433" s="38">
        <v>6.94</v>
      </c>
    </row>
    <row r="434" spans="1:6">
      <c r="A434" s="37" t="s">
        <v>145</v>
      </c>
      <c r="B434" s="37" t="s">
        <v>113</v>
      </c>
      <c r="C434" s="37" t="str">
        <f t="shared" si="6"/>
        <v>D-10</v>
      </c>
      <c r="D434" s="37" t="s">
        <v>86</v>
      </c>
      <c r="E434" s="38" t="s">
        <v>111</v>
      </c>
      <c r="F434" s="38">
        <v>2.66</v>
      </c>
    </row>
    <row r="435" spans="1:6">
      <c r="A435" s="37" t="s">
        <v>145</v>
      </c>
      <c r="B435" s="37" t="s">
        <v>113</v>
      </c>
      <c r="C435" s="37" t="str">
        <f t="shared" si="6"/>
        <v>D-10</v>
      </c>
      <c r="D435" s="37" t="s">
        <v>86</v>
      </c>
      <c r="E435" s="38" t="s">
        <v>94</v>
      </c>
      <c r="F435" s="38">
        <v>5.77</v>
      </c>
    </row>
    <row r="436" spans="1:6">
      <c r="A436" s="37" t="s">
        <v>145</v>
      </c>
      <c r="B436" s="37" t="s">
        <v>113</v>
      </c>
      <c r="C436" s="37" t="str">
        <f t="shared" si="6"/>
        <v>D-10</v>
      </c>
      <c r="D436" s="37" t="s">
        <v>86</v>
      </c>
      <c r="E436" s="38" t="s">
        <v>12</v>
      </c>
      <c r="F436" s="38">
        <v>40.619999999999997</v>
      </c>
    </row>
    <row r="437" spans="1:6">
      <c r="A437" s="37" t="s">
        <v>145</v>
      </c>
      <c r="B437" s="37" t="s">
        <v>113</v>
      </c>
      <c r="C437" s="37" t="str">
        <f t="shared" si="6"/>
        <v>D-10</v>
      </c>
      <c r="D437" s="37" t="s">
        <v>86</v>
      </c>
      <c r="E437" s="38" t="s">
        <v>13</v>
      </c>
      <c r="F437" s="38">
        <v>4.0999999999999996</v>
      </c>
    </row>
    <row r="438" spans="1:6">
      <c r="A438" s="37" t="s">
        <v>145</v>
      </c>
      <c r="B438" s="37" t="s">
        <v>113</v>
      </c>
      <c r="C438" s="37" t="str">
        <f t="shared" si="6"/>
        <v>D-10</v>
      </c>
      <c r="D438" s="37" t="s">
        <v>86</v>
      </c>
      <c r="E438" s="38" t="s">
        <v>14</v>
      </c>
      <c r="F438" s="38">
        <v>2.23</v>
      </c>
    </row>
    <row r="439" spans="1:6">
      <c r="A439" s="37" t="s">
        <v>145</v>
      </c>
      <c r="B439" s="37" t="s">
        <v>113</v>
      </c>
      <c r="C439" s="37" t="str">
        <f t="shared" si="6"/>
        <v>D-10</v>
      </c>
      <c r="D439" s="37" t="s">
        <v>86</v>
      </c>
      <c r="E439" s="38" t="s">
        <v>88</v>
      </c>
      <c r="F439" s="38">
        <v>12.6</v>
      </c>
    </row>
    <row r="440" spans="1:6">
      <c r="A440" s="37" t="s">
        <v>145</v>
      </c>
      <c r="B440" s="37" t="s">
        <v>113</v>
      </c>
      <c r="C440" s="37" t="str">
        <f t="shared" si="6"/>
        <v>D-10</v>
      </c>
      <c r="D440" s="37" t="s">
        <v>89</v>
      </c>
      <c r="E440" s="38" t="s">
        <v>157</v>
      </c>
      <c r="F440" s="38">
        <v>9.2899999999999991</v>
      </c>
    </row>
    <row r="441" spans="1:6">
      <c r="A441" s="37" t="s">
        <v>145</v>
      </c>
      <c r="B441" s="37" t="s">
        <v>113</v>
      </c>
      <c r="C441" s="37" t="str">
        <f t="shared" si="6"/>
        <v>D-10</v>
      </c>
      <c r="D441" s="37" t="s">
        <v>91</v>
      </c>
      <c r="E441" s="38" t="s">
        <v>103</v>
      </c>
      <c r="F441" s="38">
        <v>10.02</v>
      </c>
    </row>
    <row r="442" spans="1:6">
      <c r="A442" s="37" t="s">
        <v>145</v>
      </c>
      <c r="B442" s="37" t="s">
        <v>115</v>
      </c>
      <c r="C442" s="37" t="str">
        <f t="shared" si="6"/>
        <v>D-11</v>
      </c>
      <c r="D442" s="37" t="s">
        <v>86</v>
      </c>
      <c r="E442" s="38" t="s">
        <v>5</v>
      </c>
      <c r="F442" s="38">
        <v>3.49</v>
      </c>
    </row>
    <row r="443" spans="1:6">
      <c r="A443" s="37" t="s">
        <v>145</v>
      </c>
      <c r="B443" s="37" t="s">
        <v>115</v>
      </c>
      <c r="C443" s="37" t="str">
        <f t="shared" si="6"/>
        <v>D-11</v>
      </c>
      <c r="D443" s="37" t="s">
        <v>86</v>
      </c>
      <c r="E443" s="38" t="s">
        <v>87</v>
      </c>
      <c r="F443" s="38">
        <v>7.2</v>
      </c>
    </row>
    <row r="444" spans="1:6">
      <c r="A444" s="37" t="s">
        <v>145</v>
      </c>
      <c r="B444" s="37" t="s">
        <v>115</v>
      </c>
      <c r="C444" s="37" t="str">
        <f t="shared" si="6"/>
        <v>D-11</v>
      </c>
      <c r="D444" s="37" t="s">
        <v>86</v>
      </c>
      <c r="E444" s="38" t="s">
        <v>111</v>
      </c>
      <c r="F444" s="38">
        <v>5.3</v>
      </c>
    </row>
    <row r="445" spans="1:6">
      <c r="A445" s="37" t="s">
        <v>145</v>
      </c>
      <c r="B445" s="37" t="s">
        <v>115</v>
      </c>
      <c r="C445" s="37" t="str">
        <f t="shared" si="6"/>
        <v>D-11</v>
      </c>
      <c r="D445" s="37" t="s">
        <v>86</v>
      </c>
      <c r="E445" s="38" t="s">
        <v>94</v>
      </c>
      <c r="F445" s="38">
        <v>6.3</v>
      </c>
    </row>
    <row r="446" spans="1:6">
      <c r="A446" s="37" t="s">
        <v>145</v>
      </c>
      <c r="B446" s="37" t="s">
        <v>115</v>
      </c>
      <c r="C446" s="37" t="str">
        <f t="shared" si="6"/>
        <v>D-11</v>
      </c>
      <c r="D446" s="37" t="s">
        <v>86</v>
      </c>
      <c r="E446" s="38" t="s">
        <v>12</v>
      </c>
      <c r="F446" s="38">
        <v>41.81</v>
      </c>
    </row>
    <row r="447" spans="1:6">
      <c r="A447" s="37" t="s">
        <v>145</v>
      </c>
      <c r="B447" s="37" t="s">
        <v>115</v>
      </c>
      <c r="C447" s="37" t="str">
        <f t="shared" si="6"/>
        <v>D-11</v>
      </c>
      <c r="D447" s="37" t="s">
        <v>86</v>
      </c>
      <c r="E447" s="38" t="s">
        <v>13</v>
      </c>
      <c r="F447" s="38">
        <v>6.01</v>
      </c>
    </row>
    <row r="448" spans="1:6">
      <c r="A448" s="37" t="s">
        <v>145</v>
      </c>
      <c r="B448" s="37" t="s">
        <v>115</v>
      </c>
      <c r="C448" s="37" t="str">
        <f t="shared" si="6"/>
        <v>D-11</v>
      </c>
      <c r="D448" s="37" t="s">
        <v>86</v>
      </c>
      <c r="E448" s="38" t="s">
        <v>14</v>
      </c>
      <c r="F448" s="38">
        <v>1.63</v>
      </c>
    </row>
    <row r="449" spans="1:6">
      <c r="A449" s="37" t="s">
        <v>145</v>
      </c>
      <c r="B449" s="37" t="s">
        <v>115</v>
      </c>
      <c r="C449" s="37" t="str">
        <f t="shared" si="6"/>
        <v>D-11</v>
      </c>
      <c r="D449" s="37" t="s">
        <v>86</v>
      </c>
      <c r="E449" s="38" t="s">
        <v>15</v>
      </c>
      <c r="F449" s="38">
        <v>1.5</v>
      </c>
    </row>
    <row r="450" spans="1:6">
      <c r="A450" s="37" t="s">
        <v>145</v>
      </c>
      <c r="B450" s="37" t="s">
        <v>115</v>
      </c>
      <c r="C450" s="37" t="str">
        <f t="shared" si="6"/>
        <v>D-11</v>
      </c>
      <c r="D450" s="37" t="s">
        <v>86</v>
      </c>
      <c r="E450" s="38" t="s">
        <v>88</v>
      </c>
      <c r="F450" s="38">
        <v>15.49</v>
      </c>
    </row>
    <row r="451" spans="1:6">
      <c r="A451" s="37" t="s">
        <v>145</v>
      </c>
      <c r="B451" s="37" t="s">
        <v>115</v>
      </c>
      <c r="C451" s="37" t="str">
        <f t="shared" si="6"/>
        <v>D-11</v>
      </c>
      <c r="D451" s="37" t="s">
        <v>89</v>
      </c>
      <c r="E451" s="38" t="s">
        <v>158</v>
      </c>
      <c r="F451" s="38">
        <v>10.76</v>
      </c>
    </row>
    <row r="452" spans="1:6">
      <c r="A452" s="37" t="s">
        <v>145</v>
      </c>
      <c r="B452" s="37" t="s">
        <v>115</v>
      </c>
      <c r="C452" s="37" t="str">
        <f t="shared" ref="C452" si="7">A452&amp;"-"&amp;B452</f>
        <v>D-11</v>
      </c>
      <c r="D452" s="37" t="s">
        <v>91</v>
      </c>
      <c r="E452" s="38" t="s">
        <v>103</v>
      </c>
      <c r="F452" s="38">
        <v>9.02</v>
      </c>
    </row>
  </sheetData>
  <mergeCells count="1">
    <mergeCell ref="A1:F1"/>
  </mergeCells>
  <conditionalFormatting sqref="A3:F452">
    <cfRule type="expression" dxfId="4" priority="1">
      <formula>MOD($B3,2)=1</formula>
    </cfRule>
  </conditionalFormatting>
  <conditionalFormatting sqref="B3:F452">
    <cfRule type="expression" dxfId="3" priority="2">
      <formula>MOD($B3,2)=1</formula>
    </cfRule>
    <cfRule type="expression" dxfId="2" priority="4">
      <formula>_xludf.Isodd(B3)</formula>
    </cfRule>
  </conditionalFormatting>
  <conditionalFormatting sqref="C3:C452">
    <cfRule type="expression" dxfId="1" priority="3">
      <formula>_xludf.Isodd(B3)</formula>
    </cfRule>
  </conditionalFormatting>
  <conditionalFormatting sqref="C3:F452">
    <cfRule type="expression" dxfId="0" priority="5">
      <formula>issodd(C3)</formula>
    </cfRule>
  </conditionalFormatting>
  <pageMargins left="0.7" right="0.7" top="0.78740157499999996" bottom="0.78740157499999996" header="0.3" footer="0.3"/>
  <pageSetup paperSize="9" orientation="portrait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6e93a7-3933-4817-9474-786bcad1eeda">
      <Terms xmlns="http://schemas.microsoft.com/office/infopath/2007/PartnerControls"/>
    </lcf76f155ced4ddcb4097134ff3c332f>
    <TaxCatchAll xmlns="15f859c6-6dc6-490f-b7b3-a21270d683d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47B3FFE2B81FB4383421575E2080EE4" ma:contentTypeVersion="15" ma:contentTypeDescription="Ein neues Dokument erstellen." ma:contentTypeScope="" ma:versionID="f78db4078551d018d1dd1716573b4c12">
  <xsd:schema xmlns:xsd="http://www.w3.org/2001/XMLSchema" xmlns:xs="http://www.w3.org/2001/XMLSchema" xmlns:p="http://schemas.microsoft.com/office/2006/metadata/properties" xmlns:ns2="f96e93a7-3933-4817-9474-786bcad1eeda" xmlns:ns3="15f859c6-6dc6-490f-b7b3-a21270d683da" targetNamespace="http://schemas.microsoft.com/office/2006/metadata/properties" ma:root="true" ma:fieldsID="06ae9a4d82ed59e466d5cc5f0bffb0da" ns2:_="" ns3:_="">
    <xsd:import namespace="f96e93a7-3933-4817-9474-786bcad1eeda"/>
    <xsd:import namespace="15f859c6-6dc6-490f-b7b3-a21270d683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6e93a7-3933-4817-9474-786bcad1ee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32ae774c-8e71-4172-b99c-129f1eb88e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859c6-6dc6-490f-b7b3-a21270d683d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9f10836-fbc5-4227-bb53-1fbc726f4f0b}" ma:internalName="TaxCatchAll" ma:showField="CatchAllData" ma:web="15f859c6-6dc6-490f-b7b3-a21270d683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364476-AF2E-42BC-B58F-E56EC8946158}"/>
</file>

<file path=customXml/itemProps2.xml><?xml version="1.0" encoding="utf-8"?>
<ds:datastoreItem xmlns:ds="http://schemas.openxmlformats.org/officeDocument/2006/customXml" ds:itemID="{FC8497FA-3F77-4B51-8126-2465BE1AE546}"/>
</file>

<file path=customXml/itemProps3.xml><?xml version="1.0" encoding="utf-8"?>
<ds:datastoreItem xmlns:ds="http://schemas.openxmlformats.org/officeDocument/2006/customXml" ds:itemID="{A2BFAA0C-6B96-4DBF-8483-94C2F254C6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fortuna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fortuna-02</dc:creator>
  <cp:keywords/>
  <dc:description/>
  <cp:lastModifiedBy>Gastbenutzer</cp:lastModifiedBy>
  <cp:revision/>
  <dcterms:created xsi:type="dcterms:W3CDTF">2003-04-04T05:16:55Z</dcterms:created>
  <dcterms:modified xsi:type="dcterms:W3CDTF">2025-04-01T08:03:13Z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0x010100947B3FFE2B81FB4383421575E2080EE4</vt:lpwstr>
  </property>
  <property fmtid="{D5CDD505-2E9C-101B-9397-08002B2CF9AE}" pid="3" name="MediaServiceImageTags">
    <vt:lpwstr/>
  </property>
</Properties>
</file>