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hristian/Library/CloudStorage/OneDrive-Persönlich/Podersdorf/Projektunterlagen/"/>
    </mc:Choice>
  </mc:AlternateContent>
  <xr:revisionPtr revIDLastSave="0" documentId="13_ncr:1_{6037EBE1-FE5F-CF40-B05C-2B4314A0D97F}" xr6:coauthVersionLast="47" xr6:coauthVersionMax="47" xr10:uidLastSave="{00000000-0000-0000-0000-000000000000}"/>
  <bookViews>
    <workbookView xWindow="0" yWindow="660" windowWidth="29400" windowHeight="16720" xr2:uid="{2BA7A59A-6C14-8845-BB18-919031D276BB}"/>
  </bookViews>
  <sheets>
    <sheet name="Tabelle1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3" l="1"/>
  <c r="F7" i="3"/>
  <c r="F5" i="3"/>
  <c r="S4" i="3"/>
  <c r="S15" i="3" s="1"/>
  <c r="F15" i="3" l="1"/>
</calcChain>
</file>

<file path=xl/sharedStrings.xml><?xml version="1.0" encoding="utf-8"?>
<sst xmlns="http://schemas.openxmlformats.org/spreadsheetml/2006/main" count="18" uniqueCount="17">
  <si>
    <t>Podersdorf</t>
  </si>
  <si>
    <t>abgespeckte Version</t>
  </si>
  <si>
    <t>m2</t>
  </si>
  <si>
    <t>Sanierung</t>
  </si>
  <si>
    <t>Zimmer</t>
  </si>
  <si>
    <t>Ausstattung</t>
  </si>
  <si>
    <t>Einnahmen</t>
  </si>
  <si>
    <t>Saison</t>
  </si>
  <si>
    <t>Mai bis September</t>
  </si>
  <si>
    <t>Monate</t>
  </si>
  <si>
    <t>Tage</t>
  </si>
  <si>
    <t>entspricht einer Auslastung von 41%</t>
  </si>
  <si>
    <t>Betriebskosten</t>
  </si>
  <si>
    <t>Gastronomielokale</t>
  </si>
  <si>
    <t>Personalkosten</t>
  </si>
  <si>
    <t>Aussensanierung</t>
  </si>
  <si>
    <t>EinnahmenausVermietungundVerpachtung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</si>
</sst>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€&quot;\ * #,##0.00_-;\-&quot;€&quot;\ * #,##0.00_-;_-&quot;€&quot;\ * &quot;-&quot;??_-;_-@_-"/>
  </numFmts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44" fontId="0" fillId="0" borderId="0" xfId="0" applyNumberFormat="1"/>
    <xf numFmtId="0" fontId="0" fillId="0" borderId="1" xfId="0" applyBorder="1"/>
    <xf numFmtId="44" fontId="1" fillId="0" borderId="1" xfId="0" applyNumberFormat="1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BACE9-3BC1-6540-9F5B-C5994BEA3702}">
  <sheetPr>
    <pageSetUpPr fitToPage="1"/>
  </sheetPr>
  <dimension ref="A1:S16"/>
  <sheetViews>
    <sheetView tabSelected="1" workbookViewId="0">
      <selection activeCell="G32" sqref="G32"/>
    </sheetView>
  </sheetViews>
  <sheetFormatPr baseColWidth="10" defaultRowHeight="16" x14ac:dyDescent="0.2"/>
  <cols>
    <col min="6" max="6" width="15.6640625" customWidth="1"/>
    <col min="19" max="19" width="12.6640625" customWidth="1"/>
  </cols>
  <sheetData>
    <row r="1" spans="1:19" x14ac:dyDescent="0.2">
      <c r="A1" t="s">
        <v>0</v>
      </c>
      <c r="F1" s="1"/>
      <c r="S1" s="1"/>
    </row>
    <row r="2" spans="1:19" x14ac:dyDescent="0.2">
      <c r="A2" t="s">
        <v>1</v>
      </c>
      <c r="F2" s="1"/>
      <c r="K2" t="s">
        <v>16</v>
      </c>
      <c r="S2" s="1"/>
    </row>
    <row r="3" spans="1:19" x14ac:dyDescent="0.2">
      <c r="F3" s="1"/>
      <c r="N3" t="s">
        <v>4</v>
      </c>
      <c r="O3" t="s">
        <v>9</v>
      </c>
      <c r="P3" t="s">
        <v>10</v>
      </c>
      <c r="S3" s="1" t="s">
        <v>6</v>
      </c>
    </row>
    <row r="4" spans="1:19" x14ac:dyDescent="0.2">
      <c r="F4" s="1"/>
      <c r="K4" t="s">
        <v>7</v>
      </c>
      <c r="L4" t="s">
        <v>8</v>
      </c>
      <c r="N4">
        <v>36</v>
      </c>
      <c r="O4">
        <v>5</v>
      </c>
      <c r="P4">
        <v>150</v>
      </c>
      <c r="Q4">
        <v>150</v>
      </c>
      <c r="S4" s="1">
        <f>N4*(P4*Q4)</f>
        <v>810000</v>
      </c>
    </row>
    <row r="5" spans="1:19" x14ac:dyDescent="0.2">
      <c r="A5">
        <v>800</v>
      </c>
      <c r="B5" t="s">
        <v>2</v>
      </c>
      <c r="C5" t="s">
        <v>3</v>
      </c>
      <c r="D5">
        <v>1500</v>
      </c>
      <c r="F5" s="1">
        <f>D5*A5</f>
        <v>1200000</v>
      </c>
      <c r="S5" s="1"/>
    </row>
    <row r="6" spans="1:19" x14ac:dyDescent="0.2">
      <c r="F6" s="1"/>
      <c r="K6" t="s">
        <v>11</v>
      </c>
      <c r="S6" s="1"/>
    </row>
    <row r="7" spans="1:19" x14ac:dyDescent="0.2">
      <c r="A7">
        <v>36</v>
      </c>
      <c r="B7" t="s">
        <v>4</v>
      </c>
      <c r="C7" t="s">
        <v>5</v>
      </c>
      <c r="D7">
        <v>18000</v>
      </c>
      <c r="F7" s="1">
        <f>D7*A7</f>
        <v>648000</v>
      </c>
      <c r="S7" s="1"/>
    </row>
    <row r="8" spans="1:19" x14ac:dyDescent="0.2">
      <c r="F8" s="1"/>
      <c r="K8" t="s">
        <v>12</v>
      </c>
      <c r="S8" s="1">
        <v>-75000</v>
      </c>
    </row>
    <row r="9" spans="1:19" x14ac:dyDescent="0.2">
      <c r="A9">
        <v>1</v>
      </c>
      <c r="B9" t="s">
        <v>15</v>
      </c>
      <c r="D9">
        <v>170000</v>
      </c>
      <c r="F9" s="1">
        <f>D9*A9</f>
        <v>170000</v>
      </c>
      <c r="S9" s="1"/>
    </row>
    <row r="10" spans="1:19" x14ac:dyDescent="0.2">
      <c r="F10" s="1"/>
      <c r="K10" t="s">
        <v>13</v>
      </c>
      <c r="S10" s="1">
        <v>25000</v>
      </c>
    </row>
    <row r="11" spans="1:19" x14ac:dyDescent="0.2">
      <c r="F11" s="1"/>
      <c r="K11" t="s">
        <v>14</v>
      </c>
      <c r="S11" s="1">
        <v>-50000</v>
      </c>
    </row>
    <row r="12" spans="1:19" x14ac:dyDescent="0.2">
      <c r="F12" s="1"/>
      <c r="S12" s="1"/>
    </row>
    <row r="13" spans="1:19" x14ac:dyDescent="0.2">
      <c r="F13" s="1"/>
      <c r="S13" s="1"/>
    </row>
    <row r="14" spans="1:19" x14ac:dyDescent="0.2">
      <c r="F14" s="1"/>
      <c r="S14" s="1"/>
    </row>
    <row r="15" spans="1:19" x14ac:dyDescent="0.2">
      <c r="A15" s="2"/>
      <c r="B15" s="2"/>
      <c r="C15" s="2"/>
      <c r="D15" s="2"/>
      <c r="E15" s="2"/>
      <c r="F15" s="3">
        <f>SUM(F5:F14)</f>
        <v>2018000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3">
        <f>SUM(S4:S14)</f>
        <v>710000</v>
      </c>
    </row>
    <row r="16" spans="1:19" x14ac:dyDescent="0.2">
      <c r="F16" s="1"/>
      <c r="S16" s="1"/>
    </row>
  </sheetData>
  <pageMargins left="0.7" right="0.7" top="0.78740157499999996" bottom="0.78740157499999996" header="0.3" footer="0.3"/>
  <pageSetup paperSize="9" scale="58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Lumesberger</dc:creator>
  <cp:lastModifiedBy>Christian Lumesberger</cp:lastModifiedBy>
  <cp:lastPrinted>2026-08-19T13:58:10Z</cp:lastPrinted>
  <dcterms:created xsi:type="dcterms:W3CDTF">2025-01-27T11:41:37Z</dcterms:created>
  <dcterms:modified xsi:type="dcterms:W3CDTF">2026-08-19T14:56:24Z</dcterms:modified>
</cp:coreProperties>
</file>